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70" windowHeight="6465" activeTab="0"/>
  </bookViews>
  <sheets>
    <sheet name="NAV &amp; Performance" sheetId="1" r:id="rId1"/>
  </sheets>
  <definedNames>
    <definedName name="_xlnm.Print_Area" localSheetId="0">'NAV &amp; Performance'!$A$1:$Q$356</definedName>
    <definedName name="_xlnm.Print_Titles" localSheetId="0">'NAV &amp; Performance'!$1:$3</definedName>
  </definedNames>
  <calcPr fullCalcOnLoad="1"/>
</workbook>
</file>

<file path=xl/sharedStrings.xml><?xml version="1.0" encoding="utf-8"?>
<sst xmlns="http://schemas.openxmlformats.org/spreadsheetml/2006/main" count="50" uniqueCount="27">
  <si>
    <t>Change</t>
  </si>
  <si>
    <t>Date</t>
  </si>
  <si>
    <t>NAV, EUR</t>
  </si>
  <si>
    <t>Share prices and values may increase or decrease and investments are always assiciated with a risk of loss. Past performance is never a guarantee for future performance.</t>
  </si>
  <si>
    <t>The information provided in this report is what we to our knowledge believe is correct based on the information made available to us for the purpose of this document.</t>
  </si>
  <si>
    <t xml:space="preserve">    Period before December 1998 has been converted from DEM using 1 EUR = 1,95583 DEM.</t>
  </si>
  <si>
    <t>NAV, SEK**</t>
  </si>
  <si>
    <t>NAV, EUR*</t>
  </si>
  <si>
    <t>* Period before June 2000 is pro forma using performance data from European Quality Fund Ltd Accumulation.</t>
  </si>
  <si>
    <t>CB Save Earth Fund RC</t>
  </si>
  <si>
    <t>CB Save Earth Fund IC</t>
  </si>
  <si>
    <t>CB Save Earth Fund ID***</t>
  </si>
  <si>
    <t>*** Distributing share class. In November each year the ID class pays a dividend to its shareholders amounting to 6%</t>
  </si>
  <si>
    <t xml:space="preserve"> of NAV of that share class as of the last of October.</t>
  </si>
  <si>
    <t>** Converted between SEK and EUR using exchange rates found at www.reuters.com and Bloomberg</t>
  </si>
  <si>
    <t>CB Save Earth Fund RC-SEK</t>
  </si>
  <si>
    <t>NAV, SEK</t>
  </si>
  <si>
    <t>ISIN: LU0112589485</t>
  </si>
  <si>
    <t>CB European Quality Fund A</t>
  </si>
  <si>
    <t>CB European Quality Fund I</t>
  </si>
  <si>
    <t>CB European Quality Fund D***</t>
  </si>
  <si>
    <t>ISIN: LU1179404386</t>
  </si>
  <si>
    <t>ISIN: LU0806934948</t>
  </si>
  <si>
    <t>ISIN: LU0354788688</t>
  </si>
  <si>
    <t>ISIN: LU1760112463</t>
  </si>
  <si>
    <t>ISIN: LU0354788506</t>
  </si>
  <si>
    <t>ISIN: LU1053083884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</si>
</sst>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%"/>
    <numFmt numFmtId="167" formatCode="0.0%"/>
    <numFmt numFmtId="168" formatCode="0.0000"/>
    <numFmt numFmtId="169" formatCode="0.000"/>
    <numFmt numFmtId="170" formatCode="0.00000"/>
    <numFmt numFmtId="171" formatCode="0.000000"/>
    <numFmt numFmtId="172" formatCode="0.0000000"/>
    <numFmt numFmtId="173" formatCode="0.00000000"/>
    <numFmt numFmtId="174" formatCode="mmm/yyyy"/>
    <numFmt numFmtId="175" formatCode="[$-41D]&quot;den &quot;d\ mmmm\ yyyy"/>
    <numFmt numFmtId="176" formatCode="0.0000%"/>
    <numFmt numFmtId="177" formatCode="&quot;Ja&quot;;&quot;Ja&quot;;&quot;Nej&quot;"/>
    <numFmt numFmtId="178" formatCode="&quot;Sant&quot;;&quot;Sant&quot;;&quot;Falskt&quot;"/>
    <numFmt numFmtId="179" formatCode="&quot;På&quot;;&quot;På&quot;;&quot;Av&quot;"/>
    <numFmt numFmtId="180" formatCode="[$€-2]\ #,##0.00_);[Red]\([$€-2]\ #,##0.00\)"/>
    <numFmt numFmtId="181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10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4" fontId="2" fillId="33" borderId="13" xfId="0" applyNumberFormat="1" applyFont="1" applyFill="1" applyBorder="1" applyAlignment="1">
      <alignment horizontal="center"/>
    </xf>
    <xf numFmtId="10" fontId="2" fillId="33" borderId="0" xfId="0" applyNumberFormat="1" applyFont="1" applyFill="1" applyBorder="1" applyAlignment="1">
      <alignment horizontal="center"/>
    </xf>
    <xf numFmtId="14" fontId="2" fillId="34" borderId="12" xfId="0" applyNumberFormat="1" applyFont="1" applyFill="1" applyBorder="1" applyAlignment="1">
      <alignment horizontal="center"/>
    </xf>
    <xf numFmtId="10" fontId="2" fillId="34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0" fontId="2" fillId="34" borderId="0" xfId="0" applyNumberFormat="1" applyFont="1" applyFill="1" applyBorder="1" applyAlignment="1">
      <alignment horizontal="center"/>
    </xf>
    <xf numFmtId="10" fontId="2" fillId="33" borderId="14" xfId="0" applyNumberFormat="1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0" fontId="2" fillId="33" borderId="0" xfId="0" applyNumberFormat="1" applyFont="1" applyFill="1" applyBorder="1" applyAlignment="1">
      <alignment horizontal="center"/>
    </xf>
    <xf numFmtId="10" fontId="2" fillId="34" borderId="0" xfId="0" applyNumberFormat="1" applyFont="1" applyFill="1" applyBorder="1" applyAlignment="1">
      <alignment horizontal="center"/>
    </xf>
    <xf numFmtId="10" fontId="2" fillId="33" borderId="14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10" fontId="2" fillId="34" borderId="10" xfId="0" applyNumberFormat="1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14" fontId="2" fillId="35" borderId="12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10" fontId="2" fillId="35" borderId="0" xfId="0" applyNumberFormat="1" applyFont="1" applyFill="1" applyBorder="1" applyAlignment="1">
      <alignment horizontal="center"/>
    </xf>
    <xf numFmtId="10" fontId="2" fillId="35" borderId="10" xfId="0" applyNumberFormat="1" applyFont="1" applyFill="1" applyBorder="1" applyAlignment="1">
      <alignment horizontal="center"/>
    </xf>
    <xf numFmtId="10" fontId="2" fillId="35" borderId="0" xfId="0" applyNumberFormat="1" applyFont="1" applyFill="1" applyBorder="1" applyAlignment="1">
      <alignment horizontal="center"/>
    </xf>
    <xf numFmtId="10" fontId="2" fillId="35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4" fontId="2" fillId="0" borderId="12" xfId="0" applyNumberFormat="1" applyFont="1" applyFill="1" applyBorder="1" applyAlignment="1">
      <alignment horizontal="center"/>
    </xf>
    <xf numFmtId="10" fontId="2" fillId="33" borderId="15" xfId="0" applyNumberFormat="1" applyFont="1" applyFill="1" applyBorder="1" applyAlignment="1">
      <alignment horizontal="center"/>
    </xf>
    <xf numFmtId="14" fontId="2" fillId="36" borderId="12" xfId="0" applyNumberFormat="1" applyFont="1" applyFill="1" applyBorder="1" applyAlignment="1">
      <alignment horizontal="center"/>
    </xf>
    <xf numFmtId="2" fontId="2" fillId="36" borderId="0" xfId="0" applyNumberFormat="1" applyFont="1" applyFill="1" applyBorder="1" applyAlignment="1">
      <alignment horizontal="center"/>
    </xf>
    <xf numFmtId="10" fontId="2" fillId="36" borderId="0" xfId="0" applyNumberFormat="1" applyFont="1" applyFill="1" applyBorder="1" applyAlignment="1">
      <alignment horizontal="center"/>
    </xf>
    <xf numFmtId="10" fontId="2" fillId="36" borderId="10" xfId="0" applyNumberFormat="1" applyFont="1" applyFill="1" applyBorder="1" applyAlignment="1">
      <alignment horizontal="center"/>
    </xf>
    <xf numFmtId="10" fontId="2" fillId="33" borderId="15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4" fontId="2" fillId="35" borderId="10" xfId="0" applyNumberFormat="1" applyFont="1" applyFill="1" applyBorder="1" applyAlignment="1">
      <alignment horizontal="center"/>
    </xf>
    <xf numFmtId="2" fontId="2" fillId="33" borderId="16" xfId="0" applyNumberFormat="1" applyFont="1" applyFill="1" applyBorder="1" applyAlignment="1">
      <alignment horizontal="center"/>
    </xf>
    <xf numFmtId="14" fontId="2" fillId="37" borderId="12" xfId="0" applyNumberFormat="1" applyFont="1" applyFill="1" applyBorder="1" applyAlignment="1">
      <alignment horizontal="center"/>
    </xf>
    <xf numFmtId="2" fontId="2" fillId="37" borderId="0" xfId="0" applyNumberFormat="1" applyFont="1" applyFill="1" applyBorder="1" applyAlignment="1">
      <alignment horizontal="center"/>
    </xf>
    <xf numFmtId="10" fontId="2" fillId="37" borderId="0" xfId="0" applyNumberFormat="1" applyFont="1" applyFill="1" applyBorder="1" applyAlignment="1">
      <alignment horizontal="center"/>
    </xf>
    <xf numFmtId="10" fontId="2" fillId="37" borderId="1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2" fillId="33" borderId="0" xfId="55" applyNumberFormat="1" applyFont="1" applyFill="1" applyBorder="1" applyAlignment="1">
      <alignment horizontal="center"/>
    </xf>
    <xf numFmtId="165" fontId="2" fillId="33" borderId="0" xfId="55" applyFont="1" applyFill="1" applyBorder="1" applyAlignment="1">
      <alignment horizontal="center"/>
    </xf>
    <xf numFmtId="14" fontId="2" fillId="36" borderId="0" xfId="0" applyNumberFormat="1" applyFont="1" applyFill="1" applyBorder="1" applyAlignment="1">
      <alignment horizontal="center"/>
    </xf>
    <xf numFmtId="165" fontId="2" fillId="36" borderId="0" xfId="55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14" fontId="2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0" fontId="2" fillId="35" borderId="0" xfId="48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0" fontId="3" fillId="33" borderId="15" xfId="0" applyNumberFormat="1" applyFont="1" applyFill="1" applyBorder="1" applyAlignment="1">
      <alignment horizontal="center"/>
    </xf>
    <xf numFmtId="14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0" fontId="2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0" fontId="3" fillId="33" borderId="0" xfId="0" applyNumberFormat="1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5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L19" sqref="L19"/>
    </sheetView>
  </sheetViews>
  <sheetFormatPr defaultColWidth="9.140625" defaultRowHeight="12.75"/>
  <cols>
    <col min="1" max="1" width="9.421875" style="5" bestFit="1" customWidth="1"/>
    <col min="2" max="2" width="9.421875" style="10" customWidth="1"/>
    <col min="3" max="3" width="6.8515625" style="18" customWidth="1"/>
    <col min="4" max="4" width="8.8515625" style="10" customWidth="1"/>
    <col min="5" max="5" width="6.8515625" style="21" customWidth="1"/>
    <col min="6" max="6" width="9.421875" style="41" customWidth="1"/>
    <col min="7" max="7" width="6.8515625" style="18" customWidth="1"/>
    <col min="8" max="8" width="8.8515625" style="41" customWidth="1"/>
    <col min="9" max="9" width="6.8515625" style="21" customWidth="1"/>
    <col min="10" max="10" width="8.28125" style="18" customWidth="1"/>
    <col min="11" max="11" width="7.8515625" style="18" customWidth="1"/>
    <col min="12" max="12" width="8.8515625" style="18" customWidth="1"/>
    <col min="13" max="13" width="8.00390625" style="21" customWidth="1"/>
    <col min="14" max="14" width="8.00390625" style="10" customWidth="1"/>
    <col min="15" max="15" width="7.28125" style="7" customWidth="1"/>
    <col min="16" max="16" width="8.8515625" style="10" customWidth="1"/>
    <col min="17" max="17" width="7.28125" style="2" customWidth="1"/>
    <col min="18" max="18" width="8.8515625" style="7" customWidth="1"/>
    <col min="19" max="19" width="6.8515625" style="7" customWidth="1"/>
    <col min="20" max="20" width="7.7109375" style="7" customWidth="1"/>
    <col min="21" max="21" width="6.8515625" style="2" customWidth="1"/>
    <col min="22" max="22" width="8.8515625" style="1" customWidth="1"/>
    <col min="23" max="23" width="6.8515625" style="1" customWidth="1"/>
    <col min="24" max="24" width="8.8515625" style="1" customWidth="1"/>
    <col min="25" max="25" width="6.8515625" style="66" customWidth="1"/>
    <col min="26" max="28" width="9.140625" style="1" customWidth="1"/>
    <col min="29" max="29" width="9.140625" style="66" customWidth="1"/>
    <col min="30" max="16384" width="9.140625" style="1" customWidth="1"/>
  </cols>
  <sheetData>
    <row r="1" spans="1:29" ht="12.75">
      <c r="A1" s="3"/>
      <c r="B1" s="76" t="s">
        <v>18</v>
      </c>
      <c r="C1" s="76"/>
      <c r="D1" s="76"/>
      <c r="E1" s="77"/>
      <c r="F1" s="78" t="s">
        <v>19</v>
      </c>
      <c r="G1" s="76"/>
      <c r="H1" s="76"/>
      <c r="I1" s="77"/>
      <c r="J1" s="78" t="s">
        <v>20</v>
      </c>
      <c r="K1" s="76"/>
      <c r="L1" s="76"/>
      <c r="M1" s="77"/>
      <c r="N1" s="76" t="s">
        <v>9</v>
      </c>
      <c r="O1" s="76"/>
      <c r="P1" s="76"/>
      <c r="Q1" s="77"/>
      <c r="R1" s="78" t="s">
        <v>15</v>
      </c>
      <c r="S1" s="76"/>
      <c r="T1" s="76"/>
      <c r="U1" s="77"/>
      <c r="V1" s="78" t="s">
        <v>10</v>
      </c>
      <c r="W1" s="76"/>
      <c r="X1" s="76"/>
      <c r="Y1" s="77"/>
      <c r="Z1" s="76" t="s">
        <v>11</v>
      </c>
      <c r="AA1" s="76"/>
      <c r="AB1" s="76"/>
      <c r="AC1" s="77"/>
    </row>
    <row r="2" spans="1:29" ht="12.75">
      <c r="A2" s="57"/>
      <c r="B2" s="79" t="s">
        <v>17</v>
      </c>
      <c r="C2" s="80"/>
      <c r="D2" s="80"/>
      <c r="E2" s="81"/>
      <c r="F2" s="79" t="s">
        <v>22</v>
      </c>
      <c r="G2" s="80"/>
      <c r="H2" s="80"/>
      <c r="I2" s="81"/>
      <c r="J2" s="79" t="s">
        <v>21</v>
      </c>
      <c r="K2" s="80"/>
      <c r="L2" s="80"/>
      <c r="M2" s="81"/>
      <c r="N2" s="79" t="s">
        <v>23</v>
      </c>
      <c r="O2" s="80"/>
      <c r="P2" s="80"/>
      <c r="Q2" s="81"/>
      <c r="R2" s="79" t="s">
        <v>24</v>
      </c>
      <c r="S2" s="80"/>
      <c r="T2" s="80"/>
      <c r="U2" s="81"/>
      <c r="V2" s="79" t="s">
        <v>25</v>
      </c>
      <c r="W2" s="80"/>
      <c r="X2" s="80"/>
      <c r="Y2" s="81"/>
      <c r="Z2" s="79" t="s">
        <v>26</v>
      </c>
      <c r="AA2" s="80"/>
      <c r="AB2" s="80"/>
      <c r="AC2" s="81"/>
    </row>
    <row r="3" spans="1:29" ht="12.75">
      <c r="A3" s="13" t="s">
        <v>1</v>
      </c>
      <c r="B3" s="54" t="s">
        <v>7</v>
      </c>
      <c r="C3" s="55" t="s">
        <v>0</v>
      </c>
      <c r="D3" s="56" t="s">
        <v>6</v>
      </c>
      <c r="E3" s="68" t="s">
        <v>0</v>
      </c>
      <c r="F3" s="56" t="s">
        <v>2</v>
      </c>
      <c r="G3" s="55" t="s">
        <v>0</v>
      </c>
      <c r="H3" s="56" t="s">
        <v>6</v>
      </c>
      <c r="I3" s="68" t="s">
        <v>0</v>
      </c>
      <c r="J3" s="56" t="s">
        <v>2</v>
      </c>
      <c r="K3" s="55" t="s">
        <v>0</v>
      </c>
      <c r="L3" s="56" t="s">
        <v>6</v>
      </c>
      <c r="M3" s="68" t="s">
        <v>0</v>
      </c>
      <c r="N3" s="56" t="s">
        <v>2</v>
      </c>
      <c r="O3" s="55" t="s">
        <v>0</v>
      </c>
      <c r="P3" s="56" t="s">
        <v>6</v>
      </c>
      <c r="Q3" s="68" t="s">
        <v>0</v>
      </c>
      <c r="R3" s="56" t="s">
        <v>2</v>
      </c>
      <c r="S3" s="55" t="s">
        <v>0</v>
      </c>
      <c r="T3" s="56" t="s">
        <v>16</v>
      </c>
      <c r="U3" s="68" t="s">
        <v>0</v>
      </c>
      <c r="V3" s="56" t="s">
        <v>2</v>
      </c>
      <c r="W3" s="55" t="s">
        <v>0</v>
      </c>
      <c r="X3" s="56" t="s">
        <v>6</v>
      </c>
      <c r="Y3" s="68" t="s">
        <v>0</v>
      </c>
      <c r="Z3" s="56" t="s">
        <v>2</v>
      </c>
      <c r="AA3" s="55" t="s">
        <v>0</v>
      </c>
      <c r="AB3" s="56" t="s">
        <v>6</v>
      </c>
      <c r="AC3" s="68" t="s">
        <v>0</v>
      </c>
    </row>
    <row r="4" spans="1:29" ht="12.75">
      <c r="A4" s="75">
        <v>45412</v>
      </c>
      <c r="B4" s="72">
        <v>174.82</v>
      </c>
      <c r="C4" s="73">
        <v>-0.006083347546762097</v>
      </c>
      <c r="D4" s="72">
        <v>2055.586006</v>
      </c>
      <c r="E4" s="74">
        <v>0.015578550905140709</v>
      </c>
      <c r="F4" s="72">
        <v>242.09</v>
      </c>
      <c r="G4" s="73">
        <v>-0.0051368455658749035</v>
      </c>
      <c r="H4" s="72">
        <v>2846.566847</v>
      </c>
      <c r="I4" s="74">
        <v>0.016545681406280544</v>
      </c>
      <c r="J4" s="72">
        <v>95.29</v>
      </c>
      <c r="K4" s="73">
        <v>-0.006049859184312445</v>
      </c>
      <c r="L4" s="72">
        <v>1120.448407</v>
      </c>
      <c r="M4" s="74">
        <v>0.01561276912909837</v>
      </c>
      <c r="N4" s="72">
        <v>29.12</v>
      </c>
      <c r="O4" s="73">
        <v>-0.007836456558773408</v>
      </c>
      <c r="P4" s="72">
        <v>342.401696</v>
      </c>
      <c r="Q4" s="74">
        <v>0.01378723379056912</v>
      </c>
      <c r="R4" s="72">
        <v>1.78</v>
      </c>
      <c r="S4" s="73">
        <v>-0.005586592178770999</v>
      </c>
      <c r="T4" s="72">
        <v>20.84</v>
      </c>
      <c r="U4" s="74">
        <v>0.008224479922593009</v>
      </c>
      <c r="V4" s="72">
        <v>29.69</v>
      </c>
      <c r="W4" s="73">
        <v>-0.0076871657754010725</v>
      </c>
      <c r="X4" s="72">
        <v>349.103927</v>
      </c>
      <c r="Y4" s="74">
        <v>0.013939778289211446</v>
      </c>
      <c r="Z4" s="72">
        <v>13.01</v>
      </c>
      <c r="AA4" s="73">
        <v>-0.007627765064835534</v>
      </c>
      <c r="AB4" s="72">
        <v>152.975483</v>
      </c>
      <c r="AC4" s="74">
        <v>0.014000473607485908</v>
      </c>
    </row>
    <row r="5" spans="1:29" ht="12.75">
      <c r="A5" s="53">
        <v>45382</v>
      </c>
      <c r="B5" s="10">
        <v>175.89</v>
      </c>
      <c r="C5" s="7">
        <v>0.02113207547169793</v>
      </c>
      <c r="D5" s="10">
        <v>2024.054175</v>
      </c>
      <c r="E5" s="2">
        <v>0.048353275445909505</v>
      </c>
      <c r="F5" s="10">
        <v>243.34</v>
      </c>
      <c r="G5" s="7">
        <v>0.021921720141105272</v>
      </c>
      <c r="H5" s="10">
        <v>2800.2350500000002</v>
      </c>
      <c r="I5" s="2">
        <v>0.0491639703555069</v>
      </c>
      <c r="J5" s="10">
        <v>95.87</v>
      </c>
      <c r="K5" s="7">
        <v>0.02108850782830962</v>
      </c>
      <c r="L5" s="10">
        <v>1103.224025</v>
      </c>
      <c r="M5" s="2">
        <v>0.048308546382209716</v>
      </c>
      <c r="N5" s="10">
        <v>29.35</v>
      </c>
      <c r="O5" s="7">
        <v>0.02443280977312412</v>
      </c>
      <c r="P5" s="10">
        <v>337.74512500000003</v>
      </c>
      <c r="Q5" s="2">
        <v>0.05174200027337905</v>
      </c>
      <c r="R5" s="10">
        <v>1.79</v>
      </c>
      <c r="S5" s="7">
        <v>0.02285714285714291</v>
      </c>
      <c r="T5" s="10">
        <v>20.67</v>
      </c>
      <c r="U5" s="2">
        <v>0.05674846625766894</v>
      </c>
      <c r="V5" s="10">
        <v>29.92</v>
      </c>
      <c r="W5" s="7">
        <v>0.02500856457690981</v>
      </c>
      <c r="X5" s="10">
        <v>344.30440000000004</v>
      </c>
      <c r="Y5" s="2">
        <v>0.05233310347041065</v>
      </c>
      <c r="Z5" s="10">
        <v>13.11</v>
      </c>
      <c r="AA5" s="7">
        <v>0.025019546520719027</v>
      </c>
      <c r="AB5" s="10">
        <v>150.863325</v>
      </c>
      <c r="AC5" s="2">
        <v>0.0523443781693842</v>
      </c>
    </row>
    <row r="6" spans="1:29" ht="12.75">
      <c r="A6" s="53">
        <v>45351</v>
      </c>
      <c r="B6" s="10">
        <v>172.25</v>
      </c>
      <c r="C6" s="7">
        <v>0.051587301587301404</v>
      </c>
      <c r="D6" s="10">
        <v>1930.6985750000001</v>
      </c>
      <c r="E6" s="2">
        <v>0.048332510988712274</v>
      </c>
      <c r="F6" s="10">
        <v>238.12</v>
      </c>
      <c r="G6" s="7">
        <v>0.05255713212217672</v>
      </c>
      <c r="H6" s="10">
        <v>2669.015644</v>
      </c>
      <c r="I6" s="2">
        <v>0.04929933978012557</v>
      </c>
      <c r="J6" s="10">
        <v>93.89</v>
      </c>
      <c r="K6" s="7">
        <v>0.05163530465949773</v>
      </c>
      <c r="L6" s="10">
        <v>1052.384843</v>
      </c>
      <c r="M6" s="2">
        <v>0.04838036548556168</v>
      </c>
      <c r="N6" s="10">
        <v>28.65</v>
      </c>
      <c r="O6" s="7">
        <v>0.0638692907538061</v>
      </c>
      <c r="P6" s="10">
        <v>321.129255</v>
      </c>
      <c r="Q6" s="2">
        <v>0.06057648590493958</v>
      </c>
      <c r="R6" s="10">
        <v>1.75</v>
      </c>
      <c r="S6" s="7">
        <v>0.06707317073170738</v>
      </c>
      <c r="T6" s="10">
        <v>19.56</v>
      </c>
      <c r="U6" s="2">
        <v>0.061313076505697284</v>
      </c>
      <c r="V6" s="10">
        <v>29.19</v>
      </c>
      <c r="W6" s="7">
        <v>0.06455142231947475</v>
      </c>
      <c r="X6" s="10">
        <v>327.181953</v>
      </c>
      <c r="Y6" s="2">
        <v>0.06125650619044776</v>
      </c>
      <c r="Z6" s="10">
        <v>12.79</v>
      </c>
      <c r="AA6" s="7">
        <v>0.06405990016638885</v>
      </c>
      <c r="AB6" s="10">
        <v>143.359273</v>
      </c>
      <c r="AC6" s="2">
        <v>0.06076650535820738</v>
      </c>
    </row>
    <row r="7" spans="1:29" s="46" customFormat="1" ht="12.75">
      <c r="A7" s="53">
        <v>45322</v>
      </c>
      <c r="B7" s="10">
        <v>163.8</v>
      </c>
      <c r="C7" s="7">
        <v>0.0007331378299120228</v>
      </c>
      <c r="D7" s="10">
        <v>1841.6853</v>
      </c>
      <c r="E7" s="2">
        <v>0.010257511577159706</v>
      </c>
      <c r="F7" s="10">
        <v>226.23</v>
      </c>
      <c r="G7" s="7">
        <v>0.0015494953072427986</v>
      </c>
      <c r="H7" s="10">
        <v>2543.6170049999996</v>
      </c>
      <c r="I7" s="2">
        <v>0.011081638652029824</v>
      </c>
      <c r="J7" s="10">
        <v>89.28</v>
      </c>
      <c r="K7" s="7">
        <v>0.0006724949562877391</v>
      </c>
      <c r="L7" s="10">
        <v>1003.81968</v>
      </c>
      <c r="M7" s="2">
        <v>0.010196291541281433</v>
      </c>
      <c r="N7" s="10">
        <v>26.93</v>
      </c>
      <c r="O7" s="7">
        <v>-0.017511856986501262</v>
      </c>
      <c r="P7" s="10">
        <v>302.78745499999997</v>
      </c>
      <c r="Q7" s="2">
        <v>-0.008161128083297609</v>
      </c>
      <c r="R7" s="10">
        <v>1.64</v>
      </c>
      <c r="S7" s="7">
        <v>-0.017964071856287456</v>
      </c>
      <c r="T7" s="10">
        <v>18.43</v>
      </c>
      <c r="U7" s="2">
        <v>-0.009139784946236684</v>
      </c>
      <c r="V7" s="10">
        <v>27.42</v>
      </c>
      <c r="W7" s="7">
        <v>-0.016851918250268882</v>
      </c>
      <c r="X7" s="10">
        <v>308.29677</v>
      </c>
      <c r="Y7" s="2">
        <v>-0.007494908448655302</v>
      </c>
      <c r="Z7" s="10">
        <v>12.02</v>
      </c>
      <c r="AA7" s="7">
        <v>-0.01717089125102178</v>
      </c>
      <c r="AB7" s="10">
        <v>135.14686999999998</v>
      </c>
      <c r="AC7" s="2">
        <v>-0.007816917241828425</v>
      </c>
    </row>
    <row r="8" spans="1:29" ht="12.75">
      <c r="A8" s="60">
        <v>45291</v>
      </c>
      <c r="B8" s="36">
        <v>163.68</v>
      </c>
      <c r="C8" s="37">
        <v>0.0641008971525161</v>
      </c>
      <c r="D8" s="36">
        <v>1822.9859999999999</v>
      </c>
      <c r="E8" s="38">
        <v>0.036897183831259284</v>
      </c>
      <c r="F8" s="36">
        <v>225.88</v>
      </c>
      <c r="G8" s="37">
        <v>0.06501956716488277</v>
      </c>
      <c r="H8" s="36">
        <v>2515.7385</v>
      </c>
      <c r="I8" s="38">
        <v>0.03779236806730557</v>
      </c>
      <c r="J8" s="36">
        <v>89.22</v>
      </c>
      <c r="K8" s="37">
        <v>0.06416984732824416</v>
      </c>
      <c r="L8" s="36">
        <v>993.6877499999999</v>
      </c>
      <c r="M8" s="38">
        <v>0.03696437129743724</v>
      </c>
      <c r="N8" s="36">
        <v>27.41</v>
      </c>
      <c r="O8" s="37">
        <v>0.06158017041053454</v>
      </c>
      <c r="P8" s="36">
        <v>305.27887499999997</v>
      </c>
      <c r="Q8" s="38">
        <v>0.03444089940657458</v>
      </c>
      <c r="R8" s="36">
        <v>1.67</v>
      </c>
      <c r="S8" s="37">
        <v>0.06369426751592355</v>
      </c>
      <c r="T8" s="36">
        <v>18.6</v>
      </c>
      <c r="U8" s="38">
        <v>0.03333333333333344</v>
      </c>
      <c r="V8" s="36">
        <v>27.89</v>
      </c>
      <c r="W8" s="37">
        <v>0.06207159177456201</v>
      </c>
      <c r="X8" s="36">
        <v>310.624875</v>
      </c>
      <c r="Y8" s="38">
        <v>0.03491975759549093</v>
      </c>
      <c r="Z8" s="36">
        <v>12.23</v>
      </c>
      <c r="AA8" s="37">
        <v>0.06255430060816747</v>
      </c>
      <c r="AB8" s="36">
        <v>136.211625</v>
      </c>
      <c r="AC8" s="38">
        <v>0.035390125989611665</v>
      </c>
    </row>
    <row r="9" spans="1:29" ht="12.75">
      <c r="A9" s="69">
        <v>45260</v>
      </c>
      <c r="B9" s="10">
        <v>153.82</v>
      </c>
      <c r="C9" s="7">
        <v>0.09007157536673494</v>
      </c>
      <c r="D9" s="10">
        <v>1758.116454</v>
      </c>
      <c r="E9" s="2">
        <v>0.05401465945072381</v>
      </c>
      <c r="F9" s="10">
        <v>212.09</v>
      </c>
      <c r="G9" s="7">
        <v>0.09105406656721038</v>
      </c>
      <c r="H9" s="10">
        <v>2424.125073</v>
      </c>
      <c r="I9" s="2">
        <v>0.0549646522323759</v>
      </c>
      <c r="J9" s="10">
        <v>83.84</v>
      </c>
      <c r="K9" s="7">
        <v>0.09012922642739762</v>
      </c>
      <c r="L9" s="10">
        <v>958.2660480000001</v>
      </c>
      <c r="M9" s="2">
        <v>0.05407040355454651</v>
      </c>
      <c r="N9" s="10">
        <v>25.82</v>
      </c>
      <c r="O9" s="7">
        <v>0.07538525614327352</v>
      </c>
      <c r="P9" s="10">
        <v>295.11485400000004</v>
      </c>
      <c r="Q9" s="2">
        <v>0.03981412794003525</v>
      </c>
      <c r="R9" s="10">
        <v>1.57</v>
      </c>
      <c r="S9" s="7">
        <v>0.07534246575342474</v>
      </c>
      <c r="T9" s="10">
        <v>18</v>
      </c>
      <c r="U9" s="2">
        <v>0.04106419895893576</v>
      </c>
      <c r="V9" s="10">
        <v>26.26</v>
      </c>
      <c r="W9" s="7">
        <v>0.07578861122490799</v>
      </c>
      <c r="X9" s="10">
        <v>300.14392200000003</v>
      </c>
      <c r="Y9" s="2">
        <v>0.040204141016803474</v>
      </c>
      <c r="Z9" s="10">
        <v>11.51</v>
      </c>
      <c r="AA9" s="7">
        <v>0.0751684910138124</v>
      </c>
      <c r="AB9" s="10">
        <v>131.555847</v>
      </c>
      <c r="AC9" s="2">
        <v>0.039604532873736</v>
      </c>
    </row>
    <row r="10" spans="1:29" ht="12.75">
      <c r="A10" s="69">
        <v>45230</v>
      </c>
      <c r="B10" s="10">
        <v>141.11</v>
      </c>
      <c r="C10" s="7">
        <v>-0.039676058255070035</v>
      </c>
      <c r="D10" s="10">
        <v>1668.0189770000002</v>
      </c>
      <c r="E10" s="2">
        <v>-0.017415435242727262</v>
      </c>
      <c r="F10" s="10">
        <v>194.39</v>
      </c>
      <c r="G10" s="7">
        <v>-0.038862793572311594</v>
      </c>
      <c r="H10" s="10">
        <v>2297.825873</v>
      </c>
      <c r="I10" s="2">
        <v>-0.016583318818670922</v>
      </c>
      <c r="J10" s="10">
        <v>79.23</v>
      </c>
      <c r="K10" s="7">
        <v>-0.039752757241546144</v>
      </c>
      <c r="L10" s="10">
        <v>936.554061</v>
      </c>
      <c r="M10" s="2">
        <v>-0.017493912136791967</v>
      </c>
      <c r="N10" s="10">
        <v>24.01</v>
      </c>
      <c r="O10" s="7">
        <v>-0.05323343848580431</v>
      </c>
      <c r="P10" s="10">
        <v>283.81500700000004</v>
      </c>
      <c r="Q10" s="2">
        <v>-0.03128707998071012</v>
      </c>
      <c r="R10" s="10">
        <v>1.46</v>
      </c>
      <c r="S10" s="7">
        <v>-0.058064516129032295</v>
      </c>
      <c r="T10" s="10">
        <v>17.29</v>
      </c>
      <c r="U10" s="2">
        <v>-0.028651685393258464</v>
      </c>
      <c r="V10" s="10">
        <v>24.41</v>
      </c>
      <c r="W10" s="7">
        <v>-0.053141970519782866</v>
      </c>
      <c r="X10" s="10">
        <v>288.543287</v>
      </c>
      <c r="Y10" s="2">
        <v>-0.031193491757324554</v>
      </c>
      <c r="Z10" s="10">
        <v>11.03</v>
      </c>
      <c r="AA10" s="7">
        <v>-0.05240549828178731</v>
      </c>
      <c r="AB10" s="10">
        <v>130.382321</v>
      </c>
      <c r="AC10" s="2">
        <v>-0.030439947852013205</v>
      </c>
    </row>
    <row r="11" spans="1:29" ht="12.75">
      <c r="A11" s="69">
        <v>45199</v>
      </c>
      <c r="B11" s="10">
        <v>146.94</v>
      </c>
      <c r="C11" s="7">
        <v>-0.0296506636729843</v>
      </c>
      <c r="D11" s="10">
        <v>1697.5831259999998</v>
      </c>
      <c r="E11" s="2">
        <v>-0.05639177060744449</v>
      </c>
      <c r="F11" s="10">
        <v>202.25</v>
      </c>
      <c r="G11" s="7">
        <v>-0.02881152460984393</v>
      </c>
      <c r="H11" s="10">
        <v>2336.574025</v>
      </c>
      <c r="I11" s="2">
        <v>-0.05557575672879189</v>
      </c>
      <c r="J11" s="10">
        <v>82.51</v>
      </c>
      <c r="K11" s="7">
        <v>-0.02963659884746528</v>
      </c>
      <c r="L11" s="10">
        <v>953.229779</v>
      </c>
      <c r="M11" s="2">
        <v>-0.05637809338357469</v>
      </c>
      <c r="N11" s="10">
        <v>25.36</v>
      </c>
      <c r="O11" s="7">
        <v>-0.04301886792452836</v>
      </c>
      <c r="P11" s="10">
        <v>292.981544</v>
      </c>
      <c r="Q11" s="2">
        <v>-0.06939157085639946</v>
      </c>
      <c r="R11" s="10">
        <v>1.55</v>
      </c>
      <c r="S11" s="7">
        <v>-0.04320987654320996</v>
      </c>
      <c r="T11" s="10">
        <v>17.8</v>
      </c>
      <c r="U11" s="2">
        <v>-0.0724335591453883</v>
      </c>
      <c r="V11" s="10">
        <v>25.78</v>
      </c>
      <c r="W11" s="7">
        <v>-0.04234769687964346</v>
      </c>
      <c r="X11" s="10">
        <v>297.833762</v>
      </c>
      <c r="Y11" s="2">
        <v>-0.0687388960952866</v>
      </c>
      <c r="Z11" s="10">
        <v>11.64</v>
      </c>
      <c r="AA11" s="7">
        <v>-0.04276315789473695</v>
      </c>
      <c r="AB11" s="10">
        <v>134.475756</v>
      </c>
      <c r="AC11" s="2">
        <v>-0.0691429077415644</v>
      </c>
    </row>
    <row r="12" spans="1:29" ht="12.75">
      <c r="A12" s="69">
        <v>45169</v>
      </c>
      <c r="B12" s="10">
        <v>151.43</v>
      </c>
      <c r="C12" s="7">
        <v>-0.023599200464246572</v>
      </c>
      <c r="D12" s="10">
        <v>1799.0338290000002</v>
      </c>
      <c r="E12" s="2">
        <v>0.0021541614448910007</v>
      </c>
      <c r="F12" s="10">
        <v>208.25</v>
      </c>
      <c r="G12" s="7">
        <v>-0.0227134074804074</v>
      </c>
      <c r="H12" s="10">
        <v>2474.072475</v>
      </c>
      <c r="I12" s="2">
        <v>0.0030633179361139184</v>
      </c>
      <c r="J12" s="10">
        <v>85.03</v>
      </c>
      <c r="K12" s="7">
        <v>-0.023541570969223713</v>
      </c>
      <c r="L12" s="10">
        <v>1010.181909</v>
      </c>
      <c r="M12" s="2">
        <v>0.0022133109645210425</v>
      </c>
      <c r="N12" s="10">
        <v>26.5</v>
      </c>
      <c r="O12" s="7">
        <v>-0.03319956220357534</v>
      </c>
      <c r="P12" s="10">
        <v>314.82795</v>
      </c>
      <c r="Q12" s="2">
        <v>-0.007699417610983583</v>
      </c>
      <c r="R12" s="10">
        <v>1.62</v>
      </c>
      <c r="S12" s="7">
        <v>-0.029940119760478945</v>
      </c>
      <c r="T12" s="10">
        <v>19.19</v>
      </c>
      <c r="U12" s="2">
        <v>-0.008268733850129162</v>
      </c>
      <c r="V12" s="10">
        <v>26.92</v>
      </c>
      <c r="W12" s="7">
        <v>-0.032698526769672887</v>
      </c>
      <c r="X12" s="10">
        <v>319.817676</v>
      </c>
      <c r="Y12" s="2">
        <v>-0.007185166961705791</v>
      </c>
      <c r="Z12" s="10">
        <v>12.16</v>
      </c>
      <c r="AA12" s="7">
        <v>-0.03261734287987306</v>
      </c>
      <c r="AB12" s="10">
        <v>144.464448</v>
      </c>
      <c r="AC12" s="2">
        <v>-0.007101841781058771</v>
      </c>
    </row>
    <row r="13" spans="1:29" ht="12.75">
      <c r="A13" s="69">
        <v>45138</v>
      </c>
      <c r="B13" s="10">
        <v>155.09</v>
      </c>
      <c r="C13" s="7">
        <v>0.016250573356922704</v>
      </c>
      <c r="D13" s="10">
        <v>1795.1667499999999</v>
      </c>
      <c r="E13" s="2">
        <v>-0.0006626182699384087</v>
      </c>
      <c r="F13" s="10">
        <v>213.09</v>
      </c>
      <c r="G13" s="7">
        <v>0.017087489857286142</v>
      </c>
      <c r="H13" s="10">
        <v>2466.51675</v>
      </c>
      <c r="I13" s="2">
        <v>0.00016036964871735115</v>
      </c>
      <c r="J13" s="10">
        <v>87.08</v>
      </c>
      <c r="K13" s="7">
        <v>0.016221262691096028</v>
      </c>
      <c r="L13" s="10">
        <v>1007.9509999999999</v>
      </c>
      <c r="M13" s="2">
        <v>-0.0006914411260450226</v>
      </c>
      <c r="N13" s="10">
        <v>27.41</v>
      </c>
      <c r="O13" s="7">
        <v>0.009948415622697215</v>
      </c>
      <c r="P13" s="10">
        <v>317.27074999999996</v>
      </c>
      <c r="Q13" s="2">
        <v>-0.006859890846688144</v>
      </c>
      <c r="R13" s="10">
        <v>1.67</v>
      </c>
      <c r="S13" s="7">
        <v>0.0121212121212122</v>
      </c>
      <c r="T13" s="10">
        <v>19.35</v>
      </c>
      <c r="U13" s="2">
        <v>-0.008200922603792904</v>
      </c>
      <c r="V13" s="10">
        <v>27.83</v>
      </c>
      <c r="W13" s="7">
        <v>0.010163339382940118</v>
      </c>
      <c r="X13" s="10">
        <v>322.13224999999994</v>
      </c>
      <c r="Y13" s="2">
        <v>-0.006648544006190749</v>
      </c>
      <c r="Z13" s="10">
        <v>12.57</v>
      </c>
      <c r="AA13" s="7">
        <v>0.010450160771704242</v>
      </c>
      <c r="AB13" s="10">
        <v>145.49775</v>
      </c>
      <c r="AC13" s="2">
        <v>-0.006366496110537412</v>
      </c>
    </row>
    <row r="14" spans="1:29" ht="12.75">
      <c r="A14" s="69">
        <v>45107</v>
      </c>
      <c r="B14" s="10">
        <v>152.61</v>
      </c>
      <c r="C14" s="7">
        <v>-0.0007202723939234712</v>
      </c>
      <c r="D14" s="10">
        <v>1796.357049</v>
      </c>
      <c r="E14" s="2">
        <v>0.013704754268435648</v>
      </c>
      <c r="F14" s="10">
        <v>209.51</v>
      </c>
      <c r="G14" s="7">
        <v>0.00019095813242953064</v>
      </c>
      <c r="H14" s="10">
        <v>2466.1212589999996</v>
      </c>
      <c r="I14" s="2">
        <v>0.014629138793889052</v>
      </c>
      <c r="J14" s="10">
        <v>85.69</v>
      </c>
      <c r="K14" s="7">
        <v>-0.0006997084548104882</v>
      </c>
      <c r="L14" s="10">
        <v>1008.6484209999999</v>
      </c>
      <c r="M14" s="2">
        <v>0.013725615056730645</v>
      </c>
      <c r="N14" s="10">
        <v>27.14</v>
      </c>
      <c r="O14" s="7">
        <v>0.019151333082989108</v>
      </c>
      <c r="P14" s="10">
        <v>319.462226</v>
      </c>
      <c r="Q14" s="2">
        <v>0.03386321479795207</v>
      </c>
      <c r="R14" s="10">
        <v>1.65</v>
      </c>
      <c r="S14" s="7">
        <v>0.01851851851851838</v>
      </c>
      <c r="T14" s="10">
        <v>19.51</v>
      </c>
      <c r="U14" s="2">
        <v>0.035562632696390706</v>
      </c>
      <c r="V14" s="10">
        <v>27.55</v>
      </c>
      <c r="W14" s="7">
        <v>0.01961509992598076</v>
      </c>
      <c r="X14" s="10">
        <v>324.288295</v>
      </c>
      <c r="Y14" s="2">
        <v>0.03433367631200568</v>
      </c>
      <c r="Z14" s="10">
        <v>12.44</v>
      </c>
      <c r="AA14" s="7">
        <v>0.01967213114754096</v>
      </c>
      <c r="AB14" s="10">
        <v>146.429996</v>
      </c>
      <c r="AC14" s="2">
        <v>0.034391530803436154</v>
      </c>
    </row>
    <row r="15" spans="1:29" ht="12.75">
      <c r="A15" s="69">
        <v>45077</v>
      </c>
      <c r="B15" s="10">
        <v>152.72</v>
      </c>
      <c r="C15" s="7">
        <v>0.006856540084388074</v>
      </c>
      <c r="D15" s="10">
        <v>1772.071248</v>
      </c>
      <c r="E15" s="2">
        <v>0.03306739563314087</v>
      </c>
      <c r="F15" s="10">
        <v>209.47</v>
      </c>
      <c r="G15" s="7">
        <v>0.007745597998652931</v>
      </c>
      <c r="H15" s="10">
        <v>2430.564198</v>
      </c>
      <c r="I15" s="2">
        <v>0.033979597826294894</v>
      </c>
      <c r="J15" s="10">
        <v>85.75</v>
      </c>
      <c r="K15" s="7">
        <v>0.006765839431807752</v>
      </c>
      <c r="L15" s="10">
        <v>994.9915500000001</v>
      </c>
      <c r="M15" s="2">
        <v>0.03297433382819337</v>
      </c>
      <c r="N15" s="10">
        <v>26.63</v>
      </c>
      <c r="O15" s="7">
        <v>0.007567158531971208</v>
      </c>
      <c r="P15" s="10">
        <v>308.998542</v>
      </c>
      <c r="Q15" s="2">
        <v>0.03379651315853538</v>
      </c>
      <c r="R15" s="10">
        <v>1.62</v>
      </c>
      <c r="S15" s="7">
        <v>0.006211180124223503</v>
      </c>
      <c r="T15" s="10">
        <v>18.84</v>
      </c>
      <c r="U15" s="2">
        <v>0.032328767123287694</v>
      </c>
      <c r="V15" s="10">
        <v>27.02</v>
      </c>
      <c r="W15" s="7">
        <v>0.007832898172323688</v>
      </c>
      <c r="X15" s="10">
        <v>313.523868</v>
      </c>
      <c r="Y15" s="2">
        <v>0.034069170629829504</v>
      </c>
      <c r="Z15" s="10">
        <v>12.2</v>
      </c>
      <c r="AA15" s="7">
        <v>0.007407231107725787</v>
      </c>
      <c r="AB15" s="10">
        <v>141.56148</v>
      </c>
      <c r="AC15" s="2">
        <v>0.03363242244543185</v>
      </c>
    </row>
    <row r="16" spans="1:29" ht="12.75">
      <c r="A16" s="69">
        <v>45046</v>
      </c>
      <c r="B16" s="10">
        <v>151.68</v>
      </c>
      <c r="C16" s="7">
        <v>0.007840531561461805</v>
      </c>
      <c r="D16" s="10">
        <v>1715.3491199999999</v>
      </c>
      <c r="E16" s="2">
        <v>0.01042265329461367</v>
      </c>
      <c r="F16" s="10">
        <v>207.86</v>
      </c>
      <c r="G16" s="7">
        <v>0.008686368709661885</v>
      </c>
      <c r="H16" s="10">
        <v>2350.68874</v>
      </c>
      <c r="I16" s="2">
        <v>0.011270657506366577</v>
      </c>
      <c r="J16" s="10">
        <v>87.82</v>
      </c>
      <c r="K16" s="7">
        <v>0.00791920119361822</v>
      </c>
      <c r="L16" s="10">
        <v>993.1563799999999</v>
      </c>
      <c r="M16" s="2">
        <v>0.010501524481044466</v>
      </c>
      <c r="N16" s="10">
        <v>26.43</v>
      </c>
      <c r="O16" s="7">
        <v>-0.02795145273997801</v>
      </c>
      <c r="P16" s="10">
        <v>298.89687</v>
      </c>
      <c r="Q16" s="2">
        <v>-0.025461031288411595</v>
      </c>
      <c r="R16" s="10">
        <v>1.61</v>
      </c>
      <c r="S16" s="7">
        <v>-0.030120481927710774</v>
      </c>
      <c r="T16" s="10">
        <v>18.25</v>
      </c>
      <c r="U16" s="2">
        <v>-0.02301927194860809</v>
      </c>
      <c r="V16" s="10">
        <v>26.81</v>
      </c>
      <c r="W16" s="7">
        <v>-0.027213352685050762</v>
      </c>
      <c r="X16" s="10">
        <v>303.19428999999997</v>
      </c>
      <c r="Y16" s="2">
        <v>-0.024721040196030164</v>
      </c>
      <c r="Z16" s="10">
        <v>12.48</v>
      </c>
      <c r="AA16" s="7">
        <v>-0.027279812938424963</v>
      </c>
      <c r="AB16" s="10">
        <v>141.13631999999998</v>
      </c>
      <c r="AC16" s="2">
        <v>-0.02478767072283483</v>
      </c>
    </row>
    <row r="17" spans="1:29" ht="12.75">
      <c r="A17" s="69">
        <v>45016</v>
      </c>
      <c r="B17" s="10">
        <v>150.5</v>
      </c>
      <c r="C17" s="7">
        <v>0.007834996316882004</v>
      </c>
      <c r="D17" s="10">
        <v>1697.6550499999998</v>
      </c>
      <c r="E17" s="2">
        <v>0.02687943545276905</v>
      </c>
      <c r="F17" s="10">
        <v>206.07</v>
      </c>
      <c r="G17" s="7">
        <v>0.008713103920896748</v>
      </c>
      <c r="H17" s="10">
        <v>2324.490207</v>
      </c>
      <c r="I17" s="2">
        <v>0.027774136117037163</v>
      </c>
      <c r="J17" s="10">
        <v>87.13</v>
      </c>
      <c r="K17" s="7">
        <v>0.007865818392134072</v>
      </c>
      <c r="L17" s="10">
        <v>982.8351129999999</v>
      </c>
      <c r="M17" s="2">
        <v>0.026910839953852905</v>
      </c>
      <c r="N17" s="10">
        <v>27.19</v>
      </c>
      <c r="O17" s="7">
        <v>0.0066641984450204195</v>
      </c>
      <c r="P17" s="10">
        <v>306.705919</v>
      </c>
      <c r="Q17" s="2">
        <v>0.025686513732368077</v>
      </c>
      <c r="R17" s="10">
        <v>1.66</v>
      </c>
      <c r="S17" s="7">
        <v>0.0060606060606061</v>
      </c>
      <c r="T17" s="10">
        <v>18.68</v>
      </c>
      <c r="U17" s="2">
        <v>0.02524698133918779</v>
      </c>
      <c r="V17" s="10">
        <v>27.56</v>
      </c>
      <c r="W17" s="7">
        <v>0.006941907197661523</v>
      </c>
      <c r="X17" s="10">
        <v>310.879556</v>
      </c>
      <c r="Y17" s="2">
        <v>0.025969470176800735</v>
      </c>
      <c r="Z17" s="10">
        <v>12.83</v>
      </c>
      <c r="AA17" s="7">
        <v>0.007064364207220786</v>
      </c>
      <c r="AB17" s="10">
        <v>144.723683</v>
      </c>
      <c r="AC17" s="2">
        <v>0.02609424118128345</v>
      </c>
    </row>
    <row r="18" spans="1:29" ht="12.75">
      <c r="A18" s="69">
        <v>44985</v>
      </c>
      <c r="B18" s="10">
        <v>149.33</v>
      </c>
      <c r="C18" s="7">
        <v>0.022038190404489733</v>
      </c>
      <c r="D18" s="10">
        <v>1653.217497</v>
      </c>
      <c r="E18" s="2">
        <v>-0.004646269504907208</v>
      </c>
      <c r="F18" s="10">
        <v>204.29</v>
      </c>
      <c r="G18" s="7">
        <v>0.02288203484878837</v>
      </c>
      <c r="H18" s="10">
        <v>2261.674161</v>
      </c>
      <c r="I18" s="2">
        <v>-0.003824457048703711</v>
      </c>
      <c r="J18" s="10">
        <v>86.45</v>
      </c>
      <c r="K18" s="7">
        <v>0.02198841470622992</v>
      </c>
      <c r="L18" s="10">
        <v>957.079305</v>
      </c>
      <c r="M18" s="2">
        <v>-0.0046947456063054505</v>
      </c>
      <c r="N18" s="10">
        <v>27.01</v>
      </c>
      <c r="O18" s="7">
        <v>0.01047512158623265</v>
      </c>
      <c r="P18" s="10">
        <v>299.025009</v>
      </c>
      <c r="Q18" s="2">
        <v>-0.015907437426302184</v>
      </c>
      <c r="R18" s="10">
        <v>1.65</v>
      </c>
      <c r="S18" s="7">
        <v>0.012269938650306678</v>
      </c>
      <c r="T18" s="10">
        <v>18.22</v>
      </c>
      <c r="U18" s="2">
        <v>-0.016729627630868937</v>
      </c>
      <c r="V18" s="10">
        <v>27.37</v>
      </c>
      <c r="W18" s="7">
        <v>0.01108237901736242</v>
      </c>
      <c r="X18" s="10">
        <v>303.010533</v>
      </c>
      <c r="Y18" s="2">
        <v>-0.015316034917941312</v>
      </c>
      <c r="Z18" s="10">
        <v>12.74</v>
      </c>
      <c r="AA18" s="7">
        <v>0.011111111111111294</v>
      </c>
      <c r="AB18" s="10">
        <v>141.043266</v>
      </c>
      <c r="AC18" s="2">
        <v>-0.015288052992249668</v>
      </c>
    </row>
    <row r="19" spans="1:29" ht="12.75">
      <c r="A19" s="69">
        <v>44957</v>
      </c>
      <c r="B19" s="10">
        <v>146.11</v>
      </c>
      <c r="C19" s="7">
        <v>0.057006438544455085</v>
      </c>
      <c r="D19" s="10">
        <v>1660.934647</v>
      </c>
      <c r="E19" s="2">
        <v>0.0766399135731517</v>
      </c>
      <c r="F19" s="10">
        <v>199.72</v>
      </c>
      <c r="G19" s="7">
        <v>0.057951054137090674</v>
      </c>
      <c r="H19" s="10">
        <v>2270.357044</v>
      </c>
      <c r="I19" s="2">
        <v>0.07760207502546579</v>
      </c>
      <c r="J19" s="10">
        <v>84.59</v>
      </c>
      <c r="K19" s="7">
        <v>0.056978633012620516</v>
      </c>
      <c r="L19" s="10">
        <v>961.593743</v>
      </c>
      <c r="M19" s="2">
        <v>0.0766115915646004</v>
      </c>
      <c r="N19" s="10">
        <v>26.73</v>
      </c>
      <c r="O19" s="7">
        <v>0.04659357870007841</v>
      </c>
      <c r="P19" s="10">
        <v>303.85862099999997</v>
      </c>
      <c r="Q19" s="2">
        <v>0.06603363899043768</v>
      </c>
      <c r="R19" s="10">
        <v>1.63</v>
      </c>
      <c r="S19" s="7">
        <v>0.04487179487179471</v>
      </c>
      <c r="T19" s="10">
        <v>18.53</v>
      </c>
      <c r="U19" s="2">
        <v>0.06986143187066984</v>
      </c>
      <c r="V19" s="10">
        <v>27.07</v>
      </c>
      <c r="W19" s="7">
        <v>0.04719535783365569</v>
      </c>
      <c r="X19" s="10">
        <v>307.723639</v>
      </c>
      <c r="Y19" s="2">
        <v>0.06664659593255151</v>
      </c>
      <c r="Z19" s="10">
        <v>12.6</v>
      </c>
      <c r="AA19" s="7">
        <v>0.04738154613466339</v>
      </c>
      <c r="AB19" s="10">
        <v>143.23301999999998</v>
      </c>
      <c r="AC19" s="2">
        <v>0.066836242607345</v>
      </c>
    </row>
    <row r="20" spans="1:29" ht="12.75">
      <c r="A20" s="60">
        <v>44926</v>
      </c>
      <c r="B20" s="36">
        <v>138.23</v>
      </c>
      <c r="C20" s="37">
        <v>-0.05016147873290733</v>
      </c>
      <c r="D20" s="36">
        <v>1542.7020919999998</v>
      </c>
      <c r="E20" s="38">
        <v>-0.029624335626475262</v>
      </c>
      <c r="F20" s="36">
        <v>188.78</v>
      </c>
      <c r="G20" s="37">
        <v>-0.049350387753046676</v>
      </c>
      <c r="H20" s="36">
        <v>2106.860312</v>
      </c>
      <c r="I20" s="38">
        <v>-0.028795707464080222</v>
      </c>
      <c r="J20" s="36">
        <v>80.03</v>
      </c>
      <c r="K20" s="37">
        <v>-0.05020175646807501</v>
      </c>
      <c r="L20" s="36">
        <v>893.1668119999999</v>
      </c>
      <c r="M20" s="38">
        <v>-0.029665484235578576</v>
      </c>
      <c r="N20" s="36">
        <v>25.54</v>
      </c>
      <c r="O20" s="37">
        <v>-0.054424287300999685</v>
      </c>
      <c r="P20" s="36">
        <v>285.036616</v>
      </c>
      <c r="Q20" s="38">
        <v>-0.03397931345032845</v>
      </c>
      <c r="R20" s="36">
        <v>1.56</v>
      </c>
      <c r="S20" s="37">
        <v>-0.05454545454545445</v>
      </c>
      <c r="T20" s="36">
        <v>17.32</v>
      </c>
      <c r="U20" s="38">
        <v>-0.042035398230088394</v>
      </c>
      <c r="V20" s="36">
        <v>25.85</v>
      </c>
      <c r="W20" s="37">
        <v>-0.05415294548115612</v>
      </c>
      <c r="X20" s="36">
        <v>288.49634</v>
      </c>
      <c r="Y20" s="38">
        <v>-0.03370210475347357</v>
      </c>
      <c r="Z20" s="36">
        <v>12.03</v>
      </c>
      <c r="AA20" s="37">
        <v>-0.05424528301886855</v>
      </c>
      <c r="AB20" s="36">
        <v>134.25961199999998</v>
      </c>
      <c r="AC20" s="38">
        <v>-0.03379643878762584</v>
      </c>
    </row>
    <row r="21" spans="1:29" ht="12.75">
      <c r="A21" s="53">
        <v>44895</v>
      </c>
      <c r="B21" s="10">
        <v>145.53</v>
      </c>
      <c r="C21" s="7">
        <v>0.04464862536788461</v>
      </c>
      <c r="D21" s="10">
        <v>1589.7988260000002</v>
      </c>
      <c r="E21" s="2">
        <v>0.046315189903898935</v>
      </c>
      <c r="F21" s="10">
        <v>198.58</v>
      </c>
      <c r="G21" s="7">
        <v>0.0455430948244091</v>
      </c>
      <c r="H21" s="10">
        <v>2169.3276360000004</v>
      </c>
      <c r="I21" s="2">
        <v>0.047211086338871944</v>
      </c>
      <c r="J21" s="10">
        <v>84.26</v>
      </c>
      <c r="K21" s="7">
        <v>0.04469785821016492</v>
      </c>
      <c r="L21" s="10">
        <v>920.4730920000002</v>
      </c>
      <c r="M21" s="2">
        <v>0.04636450128905678</v>
      </c>
      <c r="N21" s="10">
        <v>27.01</v>
      </c>
      <c r="O21" s="7">
        <v>0.041249036237471115</v>
      </c>
      <c r="P21" s="10">
        <v>295.06264200000004</v>
      </c>
      <c r="Q21" s="2">
        <v>0.042910177289890994</v>
      </c>
      <c r="R21" s="10">
        <v>1.65</v>
      </c>
      <c r="S21" s="7">
        <v>0.04430379746835422</v>
      </c>
      <c r="T21" s="10">
        <v>18.08</v>
      </c>
      <c r="U21" s="2">
        <v>0.046902142443543626</v>
      </c>
      <c r="V21" s="10">
        <v>27.33</v>
      </c>
      <c r="W21" s="7">
        <v>0.04153963414634143</v>
      </c>
      <c r="X21" s="10">
        <v>298.558386</v>
      </c>
      <c r="Y21" s="2">
        <v>0.043201238799781994</v>
      </c>
      <c r="Z21" s="10">
        <v>12.72</v>
      </c>
      <c r="AA21" s="7">
        <v>0.041306663510474406</v>
      </c>
      <c r="AB21" s="10">
        <v>138.955824</v>
      </c>
      <c r="AC21" s="2">
        <v>0.04296789649770094</v>
      </c>
    </row>
    <row r="22" spans="1:29" s="46" customFormat="1" ht="12.75">
      <c r="A22" s="53">
        <v>44865</v>
      </c>
      <c r="B22" s="10">
        <v>139.31</v>
      </c>
      <c r="C22" s="7">
        <v>0.0585866261398178</v>
      </c>
      <c r="D22" s="10">
        <v>1519.426308</v>
      </c>
      <c r="E22" s="2">
        <v>0.06193596758597586</v>
      </c>
      <c r="F22" s="10">
        <v>189.93</v>
      </c>
      <c r="G22" s="7">
        <v>0.0595815899581591</v>
      </c>
      <c r="H22" s="10">
        <v>2071.5285240000003</v>
      </c>
      <c r="I22" s="2">
        <v>0.06293407944480056</v>
      </c>
      <c r="J22" s="10">
        <v>83.15</v>
      </c>
      <c r="K22" s="7">
        <v>0.05856142584341195</v>
      </c>
      <c r="L22" s="10">
        <v>906.90042</v>
      </c>
      <c r="M22" s="2">
        <v>0.06191068755646656</v>
      </c>
      <c r="N22" s="10">
        <v>25.94</v>
      </c>
      <c r="O22" s="7">
        <v>0.0314115308151095</v>
      </c>
      <c r="P22" s="10">
        <v>282.922392</v>
      </c>
      <c r="Q22" s="2">
        <v>0.034674890943511505</v>
      </c>
      <c r="R22" s="10">
        <v>1.58</v>
      </c>
      <c r="S22" s="7">
        <v>0.03267973856209161</v>
      </c>
      <c r="T22" s="10">
        <v>17.27</v>
      </c>
      <c r="U22" s="2">
        <v>0.03599280143971195</v>
      </c>
      <c r="V22" s="10">
        <v>26.24</v>
      </c>
      <c r="W22" s="7">
        <v>0.03185214313802587</v>
      </c>
      <c r="X22" s="10">
        <v>286.194432</v>
      </c>
      <c r="Y22" s="2">
        <v>0.035116897352729826</v>
      </c>
      <c r="Z22" s="10">
        <v>12.6</v>
      </c>
      <c r="AA22" s="7">
        <v>0.03194103194103226</v>
      </c>
      <c r="AB22" s="10">
        <v>137.42568</v>
      </c>
      <c r="AC22" s="2">
        <v>0.03520606739767196</v>
      </c>
    </row>
    <row r="23" spans="1:29" ht="12.75">
      <c r="A23" s="69">
        <v>44834</v>
      </c>
      <c r="B23" s="10">
        <v>131.6</v>
      </c>
      <c r="C23" s="7">
        <v>-0.055750878955298955</v>
      </c>
      <c r="D23" s="10">
        <v>1430.80784</v>
      </c>
      <c r="E23" s="2">
        <v>-0.04209471106365281</v>
      </c>
      <c r="F23" s="10">
        <v>179.25</v>
      </c>
      <c r="G23" s="7">
        <v>-0.05498734711092368</v>
      </c>
      <c r="H23" s="10">
        <v>1948.8777000000002</v>
      </c>
      <c r="I23" s="2">
        <v>-0.041320136668296925</v>
      </c>
      <c r="J23" s="10">
        <v>78.55</v>
      </c>
      <c r="K23" s="7">
        <v>-0.05577593460752528</v>
      </c>
      <c r="L23" s="10">
        <v>854.02702</v>
      </c>
      <c r="M23" s="2">
        <v>-0.0421201290823201</v>
      </c>
      <c r="N23" s="10">
        <v>25.15</v>
      </c>
      <c r="O23" s="7">
        <v>-0.05165912518853699</v>
      </c>
      <c r="P23" s="10">
        <v>273.44086</v>
      </c>
      <c r="Q23" s="2">
        <v>-0.03794378045979885</v>
      </c>
      <c r="R23" s="10">
        <v>1.53</v>
      </c>
      <c r="S23" s="7">
        <v>-0.05555555555555558</v>
      </c>
      <c r="T23" s="10">
        <v>16.67</v>
      </c>
      <c r="U23" s="2">
        <v>-0.035858877964141</v>
      </c>
      <c r="V23" s="10">
        <v>25.43</v>
      </c>
      <c r="W23" s="7">
        <v>-0.05111940298507467</v>
      </c>
      <c r="X23" s="10">
        <v>276.485132</v>
      </c>
      <c r="Y23" s="2">
        <v>-0.03739625254398682</v>
      </c>
      <c r="Z23" s="10">
        <v>12.21</v>
      </c>
      <c r="AA23" s="7">
        <v>-0.051282051282050656</v>
      </c>
      <c r="AB23" s="10">
        <v>132.75200400000003</v>
      </c>
      <c r="AC23" s="2">
        <v>-0.0375612531359254</v>
      </c>
    </row>
    <row r="24" spans="1:29" ht="12.75">
      <c r="A24" s="69">
        <v>44804</v>
      </c>
      <c r="B24" s="10">
        <v>139.37</v>
      </c>
      <c r="C24" s="7">
        <v>-0.0641912307795609</v>
      </c>
      <c r="D24" s="10">
        <v>1493.684038</v>
      </c>
      <c r="E24" s="2">
        <v>-0.033707773814887876</v>
      </c>
      <c r="F24" s="10">
        <v>189.68</v>
      </c>
      <c r="G24" s="7">
        <v>-0.06335489605451572</v>
      </c>
      <c r="H24" s="10">
        <v>2032.876432</v>
      </c>
      <c r="I24" s="2">
        <v>-0.03284419594526289</v>
      </c>
      <c r="J24" s="10">
        <v>83.19</v>
      </c>
      <c r="K24" s="7">
        <v>-0.06412419844751882</v>
      </c>
      <c r="L24" s="10">
        <v>891.5805059999999</v>
      </c>
      <c r="M24" s="2">
        <v>-0.03363855794142567</v>
      </c>
      <c r="N24" s="10">
        <v>26.52</v>
      </c>
      <c r="O24" s="7">
        <v>-0.04741379310344829</v>
      </c>
      <c r="P24" s="10">
        <v>284.225448</v>
      </c>
      <c r="Q24" s="2">
        <v>-0.016383820316100195</v>
      </c>
      <c r="R24" s="10">
        <v>1.62</v>
      </c>
      <c r="S24" s="7">
        <v>-0.04705882352941171</v>
      </c>
      <c r="T24" s="10">
        <v>17.29</v>
      </c>
      <c r="U24" s="2">
        <v>-0.02039660056657222</v>
      </c>
      <c r="V24" s="10">
        <v>26.8</v>
      </c>
      <c r="W24" s="7">
        <v>-0.04694167852062592</v>
      </c>
      <c r="X24" s="10">
        <v>287.22632</v>
      </c>
      <c r="Y24" s="2">
        <v>-0.015896326859899723</v>
      </c>
      <c r="Z24" s="10">
        <v>12.87</v>
      </c>
      <c r="AA24" s="7">
        <v>-0.046666666666666634</v>
      </c>
      <c r="AB24" s="10">
        <v>137.93293799999998</v>
      </c>
      <c r="AC24" s="2">
        <v>-0.015612356645759662</v>
      </c>
    </row>
    <row r="25" spans="1:29" ht="12.75">
      <c r="A25" s="69">
        <v>44773</v>
      </c>
      <c r="B25" s="70">
        <v>148.93</v>
      </c>
      <c r="C25" s="71">
        <v>0.10196078431372557</v>
      </c>
      <c r="D25" s="70">
        <v>1545.7891490000002</v>
      </c>
      <c r="E25" s="2">
        <v>0.06694853204110585</v>
      </c>
      <c r="F25" s="43">
        <v>202.51</v>
      </c>
      <c r="G25" s="7">
        <v>0.10293556995806319</v>
      </c>
      <c r="H25" s="70">
        <v>2101.912043</v>
      </c>
      <c r="I25" s="2">
        <v>0.06789234612876283</v>
      </c>
      <c r="J25" s="10">
        <v>88.89</v>
      </c>
      <c r="K25" s="7">
        <v>0.10203322588643693</v>
      </c>
      <c r="L25" s="10">
        <v>922.615977</v>
      </c>
      <c r="M25" s="2">
        <v>0.06701867195058675</v>
      </c>
      <c r="N25" s="10">
        <v>27.84</v>
      </c>
      <c r="O25" s="7">
        <v>0.13078797725426483</v>
      </c>
      <c r="P25" s="10">
        <v>288.959712</v>
      </c>
      <c r="Q25" s="2">
        <v>0.09485980767686186</v>
      </c>
      <c r="R25" s="10">
        <v>1.7</v>
      </c>
      <c r="S25" s="7">
        <v>0.1333333333333333</v>
      </c>
      <c r="T25" s="10">
        <v>17.65</v>
      </c>
      <c r="U25" s="2">
        <v>0.09763681592039797</v>
      </c>
      <c r="V25" s="10">
        <v>28.12</v>
      </c>
      <c r="W25" s="7">
        <v>0.1311343523732904</v>
      </c>
      <c r="X25" s="10">
        <v>291.865916</v>
      </c>
      <c r="Y25" s="2">
        <v>0.09519517752853046</v>
      </c>
      <c r="Z25" s="10">
        <v>13.5</v>
      </c>
      <c r="AA25" s="7">
        <v>0.13160100586756096</v>
      </c>
      <c r="AB25" s="10">
        <v>140.12055</v>
      </c>
      <c r="AC25" s="2">
        <v>0.09564700418858152</v>
      </c>
    </row>
    <row r="26" spans="1:29" s="46" customFormat="1" ht="12.75">
      <c r="A26" s="53">
        <v>44742</v>
      </c>
      <c r="B26" s="10">
        <v>135.15</v>
      </c>
      <c r="C26" s="7">
        <v>-0.070878592052798</v>
      </c>
      <c r="D26" s="10">
        <v>1448.7944850000001</v>
      </c>
      <c r="E26" s="2">
        <v>-0.04963707326572597</v>
      </c>
      <c r="F26" s="10">
        <v>183.61</v>
      </c>
      <c r="G26" s="7">
        <v>-0.07014078800769774</v>
      </c>
      <c r="H26" s="10">
        <v>1968.2808390000002</v>
      </c>
      <c r="I26" s="2">
        <v>-0.04888240158809565</v>
      </c>
      <c r="J26" s="10">
        <v>80.66</v>
      </c>
      <c r="K26" s="7">
        <v>-0.07095139368809</v>
      </c>
      <c r="L26" s="10">
        <v>864.667134</v>
      </c>
      <c r="M26" s="2">
        <v>-0.049711539287706885</v>
      </c>
      <c r="N26" s="10">
        <v>24.62</v>
      </c>
      <c r="O26" s="7">
        <v>-0.06387832699619767</v>
      </c>
      <c r="P26" s="10">
        <v>263.923938</v>
      </c>
      <c r="Q26" s="2">
        <v>-0.04247676856259264</v>
      </c>
      <c r="R26" s="10">
        <v>1.5</v>
      </c>
      <c r="S26" s="7">
        <v>-0.0625</v>
      </c>
      <c r="T26" s="10">
        <v>16.08</v>
      </c>
      <c r="U26" s="2">
        <v>-0.04342653182629386</v>
      </c>
      <c r="V26" s="10">
        <v>24.86</v>
      </c>
      <c r="W26" s="7">
        <v>-0.06330067822155239</v>
      </c>
      <c r="X26" s="10">
        <v>266.496714</v>
      </c>
      <c r="Y26" s="2">
        <v>-0.04188591361575711</v>
      </c>
      <c r="Z26" s="10">
        <v>11.93</v>
      </c>
      <c r="AA26" s="7">
        <v>-0.06357927786499185</v>
      </c>
      <c r="AB26" s="10">
        <v>127.888407</v>
      </c>
      <c r="AC26" s="2">
        <v>-0.04217088258780055</v>
      </c>
    </row>
    <row r="27" spans="1:29" ht="12.75">
      <c r="A27" s="53">
        <v>44712</v>
      </c>
      <c r="B27" s="10">
        <v>145.46</v>
      </c>
      <c r="C27" s="7">
        <v>-0.044221039490111025</v>
      </c>
      <c r="D27" s="10">
        <v>1524.464438</v>
      </c>
      <c r="E27" s="2">
        <v>-0.03315989345664372</v>
      </c>
      <c r="F27" s="10">
        <v>197.46</v>
      </c>
      <c r="G27" s="7">
        <v>-0.043406646642767055</v>
      </c>
      <c r="H27" s="10">
        <v>2069.440038</v>
      </c>
      <c r="I27" s="2">
        <v>-0.03233607571234609</v>
      </c>
      <c r="J27" s="10">
        <v>86.82</v>
      </c>
      <c r="K27" s="7">
        <v>-0.04425363276089811</v>
      </c>
      <c r="L27" s="10">
        <v>909.899646</v>
      </c>
      <c r="M27" s="2">
        <v>-0.033192863926493454</v>
      </c>
      <c r="N27" s="10">
        <v>26.3</v>
      </c>
      <c r="O27" s="7">
        <v>-0.02987827369974172</v>
      </c>
      <c r="P27" s="10">
        <v>275.63189</v>
      </c>
      <c r="Q27" s="2">
        <v>-0.01865114009646396</v>
      </c>
      <c r="R27" s="10">
        <v>1.6</v>
      </c>
      <c r="S27" s="7">
        <v>-0.030303030303030165</v>
      </c>
      <c r="T27" s="10">
        <v>16.81</v>
      </c>
      <c r="U27" s="2">
        <v>-0.015231400117164728</v>
      </c>
      <c r="V27" s="10">
        <v>26.54</v>
      </c>
      <c r="W27" s="7">
        <v>-0.029261155815654694</v>
      </c>
      <c r="X27" s="10">
        <v>278.147162</v>
      </c>
      <c r="Y27" s="2">
        <v>-0.018026880361260766</v>
      </c>
      <c r="Z27" s="10">
        <v>12.74</v>
      </c>
      <c r="AA27" s="7">
        <v>-0.029702970297029285</v>
      </c>
      <c r="AB27" s="10">
        <v>133.519022</v>
      </c>
      <c r="AC27" s="2">
        <v>-0.01847380792285591</v>
      </c>
    </row>
    <row r="28" spans="1:29" s="46" customFormat="1" ht="12.75">
      <c r="A28" s="53">
        <v>44681</v>
      </c>
      <c r="B28" s="10">
        <v>152.19</v>
      </c>
      <c r="C28" s="7">
        <v>-0.02958617611426395</v>
      </c>
      <c r="D28" s="10">
        <v>1576.749276</v>
      </c>
      <c r="E28" s="2">
        <v>-0.0331696560193695</v>
      </c>
      <c r="F28" s="10">
        <v>206.42</v>
      </c>
      <c r="G28" s="7">
        <v>-0.0287488825107044</v>
      </c>
      <c r="H28" s="10">
        <v>2138.5937679999997</v>
      </c>
      <c r="I28" s="2">
        <v>-0.03233545431818119</v>
      </c>
      <c r="J28" s="10">
        <v>93.65</v>
      </c>
      <c r="K28" s="7">
        <v>-0.029533678756477055</v>
      </c>
      <c r="L28" s="10">
        <v>970.2514600000001</v>
      </c>
      <c r="M28" s="2">
        <v>-0.03311735252034875</v>
      </c>
      <c r="N28" s="10">
        <v>27.11</v>
      </c>
      <c r="O28" s="7">
        <v>-0.03143979992854584</v>
      </c>
      <c r="P28" s="10">
        <v>280.870444</v>
      </c>
      <c r="Q28" s="2">
        <v>-0.035016434894382664</v>
      </c>
      <c r="R28" s="10">
        <v>1.65</v>
      </c>
      <c r="S28" s="7">
        <v>-0.03508771929824561</v>
      </c>
      <c r="T28" s="10">
        <v>17.07</v>
      </c>
      <c r="U28" s="2">
        <v>-0.035593220338983045</v>
      </c>
      <c r="V28" s="10">
        <v>27.34</v>
      </c>
      <c r="W28" s="7">
        <v>-0.031183557760453562</v>
      </c>
      <c r="X28" s="10">
        <v>283.253336</v>
      </c>
      <c r="Y28" s="2">
        <v>-0.03476113896039945</v>
      </c>
      <c r="Z28" s="10">
        <v>13.54</v>
      </c>
      <c r="AA28" s="7">
        <v>-0.03147353361945615</v>
      </c>
      <c r="AB28" s="10">
        <v>140.27981599999998</v>
      </c>
      <c r="AC28" s="2">
        <v>-0.03505004401575307</v>
      </c>
    </row>
    <row r="29" spans="1:29" ht="12.75">
      <c r="A29" s="53">
        <v>44651</v>
      </c>
      <c r="B29" s="10">
        <v>156.83</v>
      </c>
      <c r="C29" s="7">
        <v>0.021028645833333526</v>
      </c>
      <c r="D29" s="10">
        <v>1630.843804</v>
      </c>
      <c r="E29" s="2">
        <v>-0.0009153227292544308</v>
      </c>
      <c r="F29" s="10">
        <v>212.53</v>
      </c>
      <c r="G29" s="7">
        <v>0.02192623936144633</v>
      </c>
      <c r="H29" s="10">
        <v>2210.056964</v>
      </c>
      <c r="I29" s="2">
        <v>-3.702029962671105E-05</v>
      </c>
      <c r="J29" s="10">
        <v>96.5</v>
      </c>
      <c r="K29" s="7">
        <v>0.020947947524333266</v>
      </c>
      <c r="L29" s="10">
        <v>1003.4842</v>
      </c>
      <c r="M29" s="2">
        <v>-0.0009942866685453966</v>
      </c>
      <c r="N29" s="10">
        <v>27.99</v>
      </c>
      <c r="O29" s="7">
        <v>0.030559646539027874</v>
      </c>
      <c r="P29" s="10">
        <v>291.062412</v>
      </c>
      <c r="Q29" s="2">
        <v>0.008410837514118974</v>
      </c>
      <c r="R29" s="10">
        <v>1.71</v>
      </c>
      <c r="S29" s="7">
        <v>0.030120481927710774</v>
      </c>
      <c r="T29" s="10">
        <v>17.7</v>
      </c>
      <c r="U29" s="2">
        <v>0.007972665148063829</v>
      </c>
      <c r="V29" s="10">
        <v>28.22</v>
      </c>
      <c r="W29" s="7">
        <v>0.030679327976625315</v>
      </c>
      <c r="X29" s="10">
        <v>293.45413599999995</v>
      </c>
      <c r="Y29" s="2">
        <v>0.00852794675580859</v>
      </c>
      <c r="Z29" s="10">
        <v>13.98</v>
      </c>
      <c r="AA29" s="7">
        <v>0.030973451327433565</v>
      </c>
      <c r="AB29" s="10">
        <v>145.375224</v>
      </c>
      <c r="AC29" s="2">
        <v>0.008815748801539236</v>
      </c>
    </row>
    <row r="30" spans="1:29" s="46" customFormat="1" ht="12.75">
      <c r="A30" s="53">
        <v>44620</v>
      </c>
      <c r="B30" s="10">
        <v>153.6</v>
      </c>
      <c r="C30" s="7">
        <v>-0.05662695000614171</v>
      </c>
      <c r="D30" s="10">
        <v>1632.33792</v>
      </c>
      <c r="E30" s="2">
        <v>-0.04280110401341153</v>
      </c>
      <c r="F30" s="10">
        <v>207.97</v>
      </c>
      <c r="G30" s="7">
        <v>-0.05579769363479525</v>
      </c>
      <c r="H30" s="10">
        <v>2210.138784</v>
      </c>
      <c r="I30" s="2">
        <v>-0.04195969426236135</v>
      </c>
      <c r="J30" s="10">
        <v>94.52</v>
      </c>
      <c r="K30" s="7">
        <v>-0.05659247429883185</v>
      </c>
      <c r="L30" s="10">
        <v>1004.482944</v>
      </c>
      <c r="M30" s="2">
        <v>-0.04276612303851979</v>
      </c>
      <c r="N30" s="10">
        <v>27.16</v>
      </c>
      <c r="O30" s="7">
        <v>-0.031383737517831634</v>
      </c>
      <c r="P30" s="10">
        <v>288.634752</v>
      </c>
      <c r="Q30" s="2">
        <v>-0.017187933142012723</v>
      </c>
      <c r="R30" s="10">
        <v>1.66</v>
      </c>
      <c r="S30" s="7">
        <v>-0.0292397660818714</v>
      </c>
      <c r="T30" s="10">
        <v>17.56</v>
      </c>
      <c r="U30" s="2">
        <v>-0.017897091722595126</v>
      </c>
      <c r="V30" s="10">
        <v>27.38</v>
      </c>
      <c r="W30" s="7">
        <v>-0.030796460176991225</v>
      </c>
      <c r="X30" s="10">
        <v>290.972736</v>
      </c>
      <c r="Y30" s="2">
        <v>-0.016592048807290705</v>
      </c>
      <c r="Z30" s="10">
        <v>13.56</v>
      </c>
      <c r="AA30" s="7">
        <v>-0.03073624017155152</v>
      </c>
      <c r="AB30" s="10">
        <v>144.10483200000002</v>
      </c>
      <c r="AC30" s="2">
        <v>-0.01653094623209672</v>
      </c>
    </row>
    <row r="31" spans="1:29" ht="12.75">
      <c r="A31" s="53">
        <v>44592</v>
      </c>
      <c r="B31" s="10">
        <v>162.82</v>
      </c>
      <c r="C31" s="7">
        <v>-0.1016331935555066</v>
      </c>
      <c r="D31" s="10">
        <v>1705.3278339999997</v>
      </c>
      <c r="E31" s="2">
        <v>-0.08593285077836277</v>
      </c>
      <c r="F31" s="10">
        <v>220.26</v>
      </c>
      <c r="G31" s="7">
        <v>-0.10090619642419785</v>
      </c>
      <c r="H31" s="10">
        <v>2306.9371619999997</v>
      </c>
      <c r="I31" s="2">
        <v>-0.08519314825313506</v>
      </c>
      <c r="J31" s="10">
        <v>100.19</v>
      </c>
      <c r="K31" s="7">
        <v>-0.1015961262553805</v>
      </c>
      <c r="L31" s="10">
        <v>1049.3600029999998</v>
      </c>
      <c r="M31" s="2">
        <v>-0.08589513567011009</v>
      </c>
      <c r="N31" s="10">
        <v>28.04</v>
      </c>
      <c r="O31" s="7">
        <v>-0.12292774476071311</v>
      </c>
      <c r="P31" s="10">
        <v>293.68254799999994</v>
      </c>
      <c r="Q31" s="2">
        <v>-0.10759955704407342</v>
      </c>
      <c r="R31" s="10">
        <v>1.71</v>
      </c>
      <c r="S31" s="7">
        <v>-0.12307692307692308</v>
      </c>
      <c r="T31" s="10">
        <v>17.88</v>
      </c>
      <c r="U31" s="2">
        <v>-0.10867397806580259</v>
      </c>
      <c r="V31" s="10">
        <v>28.25</v>
      </c>
      <c r="W31" s="7">
        <v>-0.1223982603292948</v>
      </c>
      <c r="X31" s="10">
        <v>295.882025</v>
      </c>
      <c r="Y31" s="2">
        <v>-0.107060819057193</v>
      </c>
      <c r="Z31" s="10">
        <v>13.99</v>
      </c>
      <c r="AA31" s="7">
        <v>-0.12233375156838111</v>
      </c>
      <c r="AB31" s="10">
        <v>146.527063</v>
      </c>
      <c r="AC31" s="2">
        <v>-0.10699518290638577</v>
      </c>
    </row>
    <row r="32" spans="1:29" ht="12.75">
      <c r="A32" s="60">
        <v>44561</v>
      </c>
      <c r="B32" s="36">
        <v>181.24</v>
      </c>
      <c r="C32" s="37">
        <v>0.03916059858953047</v>
      </c>
      <c r="D32" s="36">
        <v>1865.648312</v>
      </c>
      <c r="E32" s="38">
        <v>0.04559028099906248</v>
      </c>
      <c r="F32" s="36">
        <v>244.98</v>
      </c>
      <c r="G32" s="37">
        <v>0.04149307031714988</v>
      </c>
      <c r="H32" s="36">
        <v>2521.775124</v>
      </c>
      <c r="I32" s="38">
        <v>0.0479371846176313</v>
      </c>
      <c r="J32" s="36">
        <v>111.52</v>
      </c>
      <c r="K32" s="37">
        <v>0.03913529631010082</v>
      </c>
      <c r="L32" s="36">
        <v>1147.9645759999999</v>
      </c>
      <c r="M32" s="38">
        <v>0.04556482216479307</v>
      </c>
      <c r="N32" s="36">
        <v>31.97</v>
      </c>
      <c r="O32" s="37">
        <v>0.024023062139653995</v>
      </c>
      <c r="P32" s="36">
        <v>329.092786</v>
      </c>
      <c r="Q32" s="38">
        <v>0.030359082845723417</v>
      </c>
      <c r="R32" s="36">
        <v>1.95</v>
      </c>
      <c r="S32" s="37">
        <v>0.026315789473684292</v>
      </c>
      <c r="T32" s="36">
        <v>20.06</v>
      </c>
      <c r="U32" s="38">
        <v>0.031362467866323795</v>
      </c>
      <c r="V32" s="36">
        <v>32.19</v>
      </c>
      <c r="W32" s="37">
        <v>0.026139623844437354</v>
      </c>
      <c r="X32" s="36">
        <v>331.35742199999993</v>
      </c>
      <c r="Y32" s="38">
        <v>0.032488740523910487</v>
      </c>
      <c r="Z32" s="36">
        <v>15.94</v>
      </c>
      <c r="AA32" s="37">
        <v>0.025740025740026207</v>
      </c>
      <c r="AB32" s="36">
        <v>164.083172</v>
      </c>
      <c r="AC32" s="38">
        <v>0.03208666995383225</v>
      </c>
    </row>
    <row r="33" spans="1:29" ht="12.75">
      <c r="A33" s="53">
        <v>44530</v>
      </c>
      <c r="B33" s="10">
        <v>174.41</v>
      </c>
      <c r="C33" s="7">
        <v>-0.016965392853116823</v>
      </c>
      <c r="D33" s="10">
        <v>1784.301505</v>
      </c>
      <c r="E33" s="2">
        <v>0.012548508242419931</v>
      </c>
      <c r="F33" s="10">
        <v>235.22</v>
      </c>
      <c r="G33" s="7">
        <v>-0.017419273988052875</v>
      </c>
      <c r="H33" s="10">
        <v>2406.41821</v>
      </c>
      <c r="I33" s="2">
        <v>0.01208100011731661</v>
      </c>
      <c r="J33" s="10">
        <v>107.32</v>
      </c>
      <c r="K33" s="7">
        <v>-0.0169460474489338</v>
      </c>
      <c r="L33" s="10">
        <v>1097.93726</v>
      </c>
      <c r="M33" s="2">
        <v>0.01256843445865341</v>
      </c>
      <c r="N33" s="10">
        <v>31.22</v>
      </c>
      <c r="O33" s="7">
        <v>0.0129785853341986</v>
      </c>
      <c r="P33" s="10">
        <v>319.39620999999994</v>
      </c>
      <c r="Q33" s="2">
        <v>0.04339150219601873</v>
      </c>
      <c r="R33" s="10">
        <v>1.9</v>
      </c>
      <c r="S33" s="7">
        <v>0.010638297872340496</v>
      </c>
      <c r="T33" s="10">
        <v>19.45</v>
      </c>
      <c r="U33" s="2">
        <v>0.04122055674518199</v>
      </c>
      <c r="V33" s="10">
        <v>31.37</v>
      </c>
      <c r="W33" s="7">
        <v>0.011935483870967767</v>
      </c>
      <c r="X33" s="10">
        <v>320.930785</v>
      </c>
      <c r="Y33" s="2">
        <v>0.042317083429008084</v>
      </c>
      <c r="Z33" s="10">
        <v>15.54</v>
      </c>
      <c r="AA33" s="7">
        <v>0.01237785016286641</v>
      </c>
      <c r="AB33" s="10">
        <v>158.98197</v>
      </c>
      <c r="AC33" s="2">
        <v>0.04277273099797685</v>
      </c>
    </row>
    <row r="34" spans="1:29" ht="12.75">
      <c r="A34" s="53">
        <v>44500</v>
      </c>
      <c r="B34" s="10">
        <v>177.42</v>
      </c>
      <c r="C34" s="7">
        <v>0.051315477601327375</v>
      </c>
      <c r="D34" s="10">
        <v>1754.4531539999998</v>
      </c>
      <c r="E34" s="2">
        <v>0.024836198355340455</v>
      </c>
      <c r="F34" s="10">
        <v>239.39</v>
      </c>
      <c r="G34" s="7">
        <v>0.05217123769338938</v>
      </c>
      <c r="H34" s="10">
        <v>2367.255893</v>
      </c>
      <c r="I34" s="2">
        <v>0.025670404583764128</v>
      </c>
      <c r="J34" s="10">
        <v>112.55</v>
      </c>
      <c r="K34" s="7">
        <v>0.051279656267513074</v>
      </c>
      <c r="L34" s="10">
        <v>1112.973185</v>
      </c>
      <c r="M34" s="2">
        <v>0.02480127924652087</v>
      </c>
      <c r="N34" s="10">
        <v>30.82</v>
      </c>
      <c r="O34" s="7">
        <v>0.0638591646530895</v>
      </c>
      <c r="P34" s="10">
        <v>306.11348599999997</v>
      </c>
      <c r="Q34" s="2">
        <v>0.041636440634439165</v>
      </c>
      <c r="R34" s="10">
        <v>1.88</v>
      </c>
      <c r="S34" s="7">
        <v>0.062146892655367214</v>
      </c>
      <c r="T34" s="10">
        <v>18.68</v>
      </c>
      <c r="U34" s="2">
        <v>0.04299274148520382</v>
      </c>
      <c r="V34" s="10">
        <v>31</v>
      </c>
      <c r="W34" s="7">
        <v>0.06310013717421126</v>
      </c>
      <c r="X34" s="10">
        <v>307.9013</v>
      </c>
      <c r="Y34" s="2">
        <v>0.04089326831641915</v>
      </c>
      <c r="Z34" s="10">
        <v>15.82</v>
      </c>
      <c r="AA34" s="7">
        <v>0.06317204301075297</v>
      </c>
      <c r="AB34" s="10">
        <v>157.128986</v>
      </c>
      <c r="AC34" s="2">
        <v>0.040963672127491746</v>
      </c>
    </row>
    <row r="35" spans="1:29" ht="12.75">
      <c r="A35" s="53">
        <v>44469</v>
      </c>
      <c r="B35" s="10">
        <v>168.76</v>
      </c>
      <c r="C35" s="7">
        <v>-0.06114047287899871</v>
      </c>
      <c r="D35" s="10">
        <v>1711.935192</v>
      </c>
      <c r="E35" s="2">
        <v>-0.06482798697778303</v>
      </c>
      <c r="F35" s="10">
        <v>227.52</v>
      </c>
      <c r="G35" s="7">
        <v>-0.056990094085464404</v>
      </c>
      <c r="H35" s="10">
        <v>2308.008384</v>
      </c>
      <c r="I35" s="2">
        <v>-0.060693909430467596</v>
      </c>
      <c r="J35" s="10">
        <v>107.06</v>
      </c>
      <c r="K35" s="7">
        <v>-0.061124265544154954</v>
      </c>
      <c r="L35" s="10">
        <v>1086.0380519999999</v>
      </c>
      <c r="M35" s="2">
        <v>-0.0648118432997209</v>
      </c>
      <c r="N35" s="10">
        <v>28.97</v>
      </c>
      <c r="O35" s="7">
        <v>-0.04546952224052725</v>
      </c>
      <c r="P35" s="10">
        <v>293.877474</v>
      </c>
      <c r="Q35" s="2">
        <v>-0.04921858638993315</v>
      </c>
      <c r="R35" s="10">
        <v>1.77</v>
      </c>
      <c r="S35" s="7">
        <v>-0.043243243243243246</v>
      </c>
      <c r="T35" s="10">
        <v>17.91</v>
      </c>
      <c r="U35" s="2">
        <v>-0.05087440381558028</v>
      </c>
      <c r="V35" s="10">
        <v>29.16</v>
      </c>
      <c r="W35" s="7">
        <v>-0.04110489970404474</v>
      </c>
      <c r="X35" s="10">
        <v>295.804872</v>
      </c>
      <c r="Y35" s="2">
        <v>-0.04487110657467164</v>
      </c>
      <c r="Z35" s="10">
        <v>14.88</v>
      </c>
      <c r="AA35" s="7">
        <v>-0.03813833225597907</v>
      </c>
      <c r="AB35" s="10">
        <v>150.945696</v>
      </c>
      <c r="AC35" s="2">
        <v>-0.041916190773070405</v>
      </c>
    </row>
    <row r="36" spans="1:29" ht="12.75">
      <c r="A36" s="53">
        <v>44439</v>
      </c>
      <c r="B36" s="10">
        <v>179.75</v>
      </c>
      <c r="C36" s="7">
        <v>0.037577926575848464</v>
      </c>
      <c r="D36" s="10">
        <v>1830.60995</v>
      </c>
      <c r="E36" s="2">
        <v>0.036184030029099645</v>
      </c>
      <c r="F36" s="10">
        <v>241.27</v>
      </c>
      <c r="G36" s="7">
        <v>0.034960535346602706</v>
      </c>
      <c r="H36" s="10">
        <v>2457.141934</v>
      </c>
      <c r="I36" s="2">
        <v>0.03357015503945626</v>
      </c>
      <c r="J36" s="10">
        <v>114.03</v>
      </c>
      <c r="K36" s="7">
        <v>0.03757961783439501</v>
      </c>
      <c r="L36" s="10">
        <v>1161.3043260000002</v>
      </c>
      <c r="M36" s="2">
        <v>0.03618571901558609</v>
      </c>
      <c r="N36" s="10">
        <v>30.35</v>
      </c>
      <c r="O36" s="7">
        <v>0.05418548106981591</v>
      </c>
      <c r="P36" s="10">
        <v>309.09047000000004</v>
      </c>
      <c r="Q36" s="2">
        <v>0.05276927370450957</v>
      </c>
      <c r="R36" s="10">
        <v>1.85</v>
      </c>
      <c r="S36" s="7">
        <v>0.05113636363636376</v>
      </c>
      <c r="T36" s="10">
        <v>18.87</v>
      </c>
      <c r="U36" s="2">
        <v>0.054189944134078294</v>
      </c>
      <c r="V36" s="10">
        <v>30.41</v>
      </c>
      <c r="W36" s="7">
        <v>0.04970659302726954</v>
      </c>
      <c r="X36" s="10">
        <v>309.701522</v>
      </c>
      <c r="Y36" s="2">
        <v>0.048296402662148186</v>
      </c>
      <c r="Z36" s="10">
        <v>15.47</v>
      </c>
      <c r="AA36" s="7">
        <v>0.04668470906630562</v>
      </c>
      <c r="AB36" s="10">
        <v>157.549574</v>
      </c>
      <c r="AC36" s="2">
        <v>0.045278578341920284</v>
      </c>
    </row>
    <row r="37" spans="1:29" ht="12.75">
      <c r="A37" s="53">
        <v>44408</v>
      </c>
      <c r="B37" s="10">
        <v>173.24</v>
      </c>
      <c r="C37" s="7">
        <v>0.046957152353900966</v>
      </c>
      <c r="D37" s="10">
        <v>1766.6841960000002</v>
      </c>
      <c r="E37" s="2">
        <v>0.052987262092790255</v>
      </c>
      <c r="F37" s="10">
        <v>233.12</v>
      </c>
      <c r="G37" s="7">
        <v>0.04791872696215038</v>
      </c>
      <c r="H37" s="10">
        <v>2377.334448</v>
      </c>
      <c r="I37" s="2">
        <v>0.05395437503696576</v>
      </c>
      <c r="J37" s="10">
        <v>109.9</v>
      </c>
      <c r="K37" s="7">
        <v>0.0469657997523103</v>
      </c>
      <c r="L37" s="10">
        <v>1120.7492100000002</v>
      </c>
      <c r="M37" s="2">
        <v>0.05299595929721246</v>
      </c>
      <c r="N37" s="10">
        <v>28.79</v>
      </c>
      <c r="O37" s="7">
        <v>0.060014727540500745</v>
      </c>
      <c r="P37" s="10">
        <v>293.59754100000004</v>
      </c>
      <c r="Q37" s="2">
        <v>0.0661200443794343</v>
      </c>
      <c r="R37" s="10">
        <v>1.76</v>
      </c>
      <c r="S37" s="7">
        <v>0.06024096385542177</v>
      </c>
      <c r="T37" s="10">
        <v>17.9</v>
      </c>
      <c r="U37" s="2">
        <v>0.06547619047619024</v>
      </c>
      <c r="V37" s="10">
        <v>28.97</v>
      </c>
      <c r="W37" s="7">
        <v>0.05884502923976598</v>
      </c>
      <c r="X37" s="10">
        <v>295.433163</v>
      </c>
      <c r="Y37" s="2">
        <v>0.06494360902255636</v>
      </c>
      <c r="Z37" s="10">
        <v>14.78</v>
      </c>
      <c r="AA37" s="7">
        <v>0.05496074232690917</v>
      </c>
      <c r="AB37" s="10">
        <v>150.724962</v>
      </c>
      <c r="AC37" s="2">
        <v>0.06103694996553943</v>
      </c>
    </row>
    <row r="38" spans="1:29" ht="12.75">
      <c r="A38" s="53">
        <v>44377</v>
      </c>
      <c r="B38" s="10">
        <v>165.47</v>
      </c>
      <c r="C38" s="7">
        <v>0.022871978735241383</v>
      </c>
      <c r="D38" s="10">
        <v>1677.783065</v>
      </c>
      <c r="E38" s="2">
        <v>0.02228720968191955</v>
      </c>
      <c r="F38" s="10">
        <v>222.46</v>
      </c>
      <c r="G38" s="7">
        <v>0.02379308757881171</v>
      </c>
      <c r="H38" s="10">
        <v>2255.63317</v>
      </c>
      <c r="I38" s="2">
        <v>0.023207791933739008</v>
      </c>
      <c r="J38" s="10">
        <v>104.97</v>
      </c>
      <c r="K38" s="7">
        <v>0.022900019489378254</v>
      </c>
      <c r="L38" s="10">
        <v>1064.343315</v>
      </c>
      <c r="M38" s="2">
        <v>0.022315234405345663</v>
      </c>
      <c r="N38" s="10">
        <v>27.16</v>
      </c>
      <c r="O38" s="7">
        <v>0.03545558520777736</v>
      </c>
      <c r="P38" s="10">
        <v>275.38882</v>
      </c>
      <c r="Q38" s="2">
        <v>0.03486362219099082</v>
      </c>
      <c r="R38" s="10">
        <v>1.66</v>
      </c>
      <c r="S38" s="7">
        <v>0.03749999999999987</v>
      </c>
      <c r="T38" s="10">
        <v>16.8</v>
      </c>
      <c r="U38" s="2">
        <v>0.03639728562615674</v>
      </c>
      <c r="V38" s="10">
        <v>27.36</v>
      </c>
      <c r="W38" s="7">
        <v>0.03597122302158273</v>
      </c>
      <c r="X38" s="10">
        <v>277.41672</v>
      </c>
      <c r="Y38" s="2">
        <v>0.035378965218114455</v>
      </c>
      <c r="Z38" s="10">
        <v>14.01</v>
      </c>
      <c r="AA38" s="7">
        <v>0.03624260355029585</v>
      </c>
      <c r="AB38" s="10">
        <v>142.054395</v>
      </c>
      <c r="AC38" s="2">
        <v>0.03565019060039876</v>
      </c>
    </row>
    <row r="39" spans="1:29" ht="12.75">
      <c r="A39" s="53">
        <v>44347</v>
      </c>
      <c r="B39" s="10">
        <v>161.77</v>
      </c>
      <c r="C39" s="7">
        <v>0.035195494976643094</v>
      </c>
      <c r="D39" s="10">
        <v>1641.2051810000003</v>
      </c>
      <c r="E39" s="2">
        <v>0.032427510954685435</v>
      </c>
      <c r="F39" s="10">
        <v>217.29</v>
      </c>
      <c r="G39" s="7">
        <v>0.035996948603032264</v>
      </c>
      <c r="H39" s="10">
        <v>2204.472237</v>
      </c>
      <c r="I39" s="2">
        <v>0.03322682159374235</v>
      </c>
      <c r="J39" s="10">
        <v>102.62</v>
      </c>
      <c r="K39" s="7">
        <v>0.035206294764450696</v>
      </c>
      <c r="L39" s="10">
        <v>1041.1106860000002</v>
      </c>
      <c r="M39" s="2">
        <v>0.03243828186520337</v>
      </c>
      <c r="N39" s="10">
        <v>26.23</v>
      </c>
      <c r="O39" s="7">
        <v>0.011959876543209846</v>
      </c>
      <c r="P39" s="10">
        <v>266.111219</v>
      </c>
      <c r="Q39" s="2">
        <v>0.009254021675480617</v>
      </c>
      <c r="R39" s="10">
        <v>1.6</v>
      </c>
      <c r="S39" s="7">
        <v>0.012658227848101333</v>
      </c>
      <c r="T39" s="10">
        <v>16.21</v>
      </c>
      <c r="U39" s="2">
        <v>0.007458048477315238</v>
      </c>
      <c r="V39" s="10">
        <v>26.41</v>
      </c>
      <c r="W39" s="7">
        <v>0.012653374233128956</v>
      </c>
      <c r="X39" s="10">
        <v>267.93737300000004</v>
      </c>
      <c r="Y39" s="2">
        <v>0.009945665038816776</v>
      </c>
      <c r="Z39" s="10">
        <v>13.52</v>
      </c>
      <c r="AA39" s="7">
        <v>0.011976047904191711</v>
      </c>
      <c r="AB39" s="10">
        <v>137.164456</v>
      </c>
      <c r="AC39" s="2">
        <v>0.009270149796254401</v>
      </c>
    </row>
    <row r="40" spans="1:29" ht="12.75">
      <c r="A40" s="53">
        <v>44316</v>
      </c>
      <c r="B40" s="10">
        <v>156.27</v>
      </c>
      <c r="C40" s="7">
        <v>0.0318938193343898</v>
      </c>
      <c r="D40" s="10">
        <v>1589.656575</v>
      </c>
      <c r="E40" s="2">
        <v>0.0250317244281664</v>
      </c>
      <c r="F40" s="10">
        <v>209.74</v>
      </c>
      <c r="G40" s="7">
        <v>0.0328458167134487</v>
      </c>
      <c r="H40" s="10">
        <v>2133.58015</v>
      </c>
      <c r="I40" s="2">
        <v>0.0259773910237246</v>
      </c>
      <c r="J40" s="10">
        <v>102.19999999999999</v>
      </c>
      <c r="K40" s="7">
        <v>0.0319063004846527</v>
      </c>
      <c r="L40" s="10">
        <v>1039.6294999999998</v>
      </c>
      <c r="M40" s="2">
        <v>0.0250441225787679</v>
      </c>
      <c r="N40" s="10">
        <v>25.92</v>
      </c>
      <c r="O40" s="7">
        <v>0.0277557494052341</v>
      </c>
      <c r="P40" s="10">
        <v>263.6712</v>
      </c>
      <c r="Q40" s="2">
        <v>0.02092117266808</v>
      </c>
      <c r="R40" s="10">
        <v>1.58</v>
      </c>
      <c r="S40" s="7">
        <v>0.025974025974025983</v>
      </c>
      <c r="T40" s="10">
        <v>16.09</v>
      </c>
      <c r="U40" s="2">
        <v>0.0215873015873016</v>
      </c>
      <c r="V40" s="10">
        <v>26.08</v>
      </c>
      <c r="W40" s="7">
        <v>0.028391167192429068</v>
      </c>
      <c r="X40" s="10">
        <v>265.29879999999997</v>
      </c>
      <c r="Y40" s="2">
        <v>0.021552364926369805</v>
      </c>
      <c r="Z40" s="10">
        <v>13.77</v>
      </c>
      <c r="AA40" s="7">
        <v>0.0283793876026881</v>
      </c>
      <c r="AB40" s="10">
        <v>140.075325</v>
      </c>
      <c r="AC40" s="2">
        <v>0.02154066367091212</v>
      </c>
    </row>
    <row r="41" spans="1:29" ht="12.75">
      <c r="A41" s="53">
        <v>44286</v>
      </c>
      <c r="B41" s="10">
        <v>151.44</v>
      </c>
      <c r="C41" s="7">
        <v>0.04795515881253887</v>
      </c>
      <c r="D41" s="10">
        <v>1550.836464</v>
      </c>
      <c r="E41" s="2">
        <v>0.05350011282708689</v>
      </c>
      <c r="F41" s="10">
        <v>203.07</v>
      </c>
      <c r="G41" s="7">
        <v>0.04891528925619837</v>
      </c>
      <c r="H41" s="10">
        <v>2079.558642</v>
      </c>
      <c r="I41" s="2">
        <v>0.054465323525481724</v>
      </c>
      <c r="J41" s="10">
        <v>99.04</v>
      </c>
      <c r="K41" s="7">
        <v>0.04793143582689674</v>
      </c>
      <c r="L41" s="10">
        <v>1014.2290240000001</v>
      </c>
      <c r="M41" s="2">
        <v>0.05347626431807351</v>
      </c>
      <c r="N41" s="10">
        <v>25.22</v>
      </c>
      <c r="O41" s="7">
        <v>0.0700042426813745</v>
      </c>
      <c r="P41" s="10">
        <v>258.26793200000003</v>
      </c>
      <c r="Q41" s="2">
        <v>0.0756658630962812</v>
      </c>
      <c r="R41" s="10">
        <v>1.54</v>
      </c>
      <c r="S41" s="7">
        <v>0.06944444444444442</v>
      </c>
      <c r="T41" s="10">
        <v>15.75</v>
      </c>
      <c r="U41" s="2">
        <v>0.07581967213114749</v>
      </c>
      <c r="V41" s="10">
        <v>25.36</v>
      </c>
      <c r="W41" s="7">
        <v>0.07049387927395512</v>
      </c>
      <c r="X41" s="10">
        <v>259.701616</v>
      </c>
      <c r="Y41" s="2">
        <v>0.07615809046039113</v>
      </c>
      <c r="Z41" s="10">
        <v>13.39</v>
      </c>
      <c r="AA41" s="7">
        <v>0.07120000000000015</v>
      </c>
      <c r="AB41" s="10">
        <v>137.121634</v>
      </c>
      <c r="AC41" s="2">
        <v>0.07686794742163827</v>
      </c>
    </row>
    <row r="42" spans="1:31" s="26" customFormat="1" ht="12.75">
      <c r="A42" s="53">
        <v>44255</v>
      </c>
      <c r="B42" s="10">
        <v>144.51</v>
      </c>
      <c r="C42" s="7">
        <v>0.01796280642434467</v>
      </c>
      <c r="D42" s="10">
        <v>1472.080017</v>
      </c>
      <c r="E42" s="2">
        <v>0.021220945047652595</v>
      </c>
      <c r="F42" s="10">
        <v>193.6</v>
      </c>
      <c r="G42" s="7">
        <v>0.01884012209241126</v>
      </c>
      <c r="H42" s="10">
        <v>1972.14512</v>
      </c>
      <c r="I42" s="2">
        <v>0.022101068692636172</v>
      </c>
      <c r="J42" s="10">
        <v>94.51</v>
      </c>
      <c r="K42" s="7">
        <v>0.017987936234381774</v>
      </c>
      <c r="L42" s="10">
        <v>962.7450170000001</v>
      </c>
      <c r="M42" s="2">
        <v>0.021246155289316615</v>
      </c>
      <c r="N42" s="10">
        <v>23.57</v>
      </c>
      <c r="O42" s="7">
        <v>-0.0021168501270110163</v>
      </c>
      <c r="P42" s="10">
        <v>240.100519</v>
      </c>
      <c r="Q42" s="2">
        <v>0.001077020623109215</v>
      </c>
      <c r="R42" s="10">
        <v>1.44</v>
      </c>
      <c r="S42" s="7">
        <v>0</v>
      </c>
      <c r="T42" s="10">
        <v>14.64</v>
      </c>
      <c r="U42" s="2">
        <v>0.004115226337448652</v>
      </c>
      <c r="V42" s="10">
        <v>23.69</v>
      </c>
      <c r="W42" s="7">
        <v>-0.002106149957876835</v>
      </c>
      <c r="X42" s="10">
        <v>241.322923</v>
      </c>
      <c r="Y42" s="2">
        <v>0.001087755039697491</v>
      </c>
      <c r="Z42" s="10">
        <v>12.5</v>
      </c>
      <c r="AA42" s="7">
        <v>-0.002394253790901746</v>
      </c>
      <c r="AB42" s="10">
        <v>127.33375</v>
      </c>
      <c r="AC42" s="2">
        <v>0.0007987290882809361</v>
      </c>
      <c r="AD42" s="1"/>
      <c r="AE42" s="1"/>
    </row>
    <row r="43" spans="1:31" s="64" customFormat="1" ht="12.75">
      <c r="A43" s="53">
        <v>44227</v>
      </c>
      <c r="B43" s="10">
        <v>141.96</v>
      </c>
      <c r="C43" s="7">
        <v>-0.015260821309655892</v>
      </c>
      <c r="D43" s="10">
        <v>1441.490232</v>
      </c>
      <c r="E43" s="2">
        <v>-0.005031088354246482</v>
      </c>
      <c r="F43" s="10">
        <v>190.02</v>
      </c>
      <c r="G43" s="7">
        <v>-0.014521315216263764</v>
      </c>
      <c r="H43" s="10">
        <v>1929.501084</v>
      </c>
      <c r="I43" s="2">
        <v>-0.004283900074527391</v>
      </c>
      <c r="J43" s="10">
        <v>92.84</v>
      </c>
      <c r="K43" s="7">
        <v>-0.015273652948663563</v>
      </c>
      <c r="L43" s="10">
        <v>942.715928</v>
      </c>
      <c r="M43" s="2">
        <v>-0.00504405329173907</v>
      </c>
      <c r="N43" s="10">
        <v>23.62</v>
      </c>
      <c r="O43" s="7">
        <v>0.00596252129471897</v>
      </c>
      <c r="P43" s="10">
        <v>239.842204</v>
      </c>
      <c r="Q43" s="2">
        <v>0.016412727987704878</v>
      </c>
      <c r="R43" s="10">
        <v>1.44</v>
      </c>
      <c r="S43" s="7">
        <v>0.006993006993007089</v>
      </c>
      <c r="T43" s="10">
        <v>14.58</v>
      </c>
      <c r="U43" s="2">
        <v>0.012499999999999956</v>
      </c>
      <c r="V43" s="10">
        <v>23.74</v>
      </c>
      <c r="W43" s="7">
        <v>0.006358626536667966</v>
      </c>
      <c r="X43" s="10">
        <v>241.06070799999998</v>
      </c>
      <c r="Y43" s="2">
        <v>0.016812948076442735</v>
      </c>
      <c r="Z43" s="10">
        <v>12.53</v>
      </c>
      <c r="AA43" s="7">
        <v>0.006425702811244882</v>
      </c>
      <c r="AB43" s="10">
        <v>127.23212599999998</v>
      </c>
      <c r="AC43" s="2">
        <v>0.01688072115723127</v>
      </c>
      <c r="AD43" s="26"/>
      <c r="AE43" s="26"/>
    </row>
    <row r="44" spans="1:29" s="64" customFormat="1" ht="12.75">
      <c r="A44" s="60">
        <v>44196</v>
      </c>
      <c r="B44" s="36">
        <v>144.16</v>
      </c>
      <c r="C44" s="37">
        <v>0.03779425527319846</v>
      </c>
      <c r="D44" s="36">
        <v>1448.7791679999998</v>
      </c>
      <c r="E44" s="38">
        <v>0.019742924278634444</v>
      </c>
      <c r="F44" s="36">
        <v>192.82</v>
      </c>
      <c r="G44" s="37">
        <v>0.03878892360736974</v>
      </c>
      <c r="H44" s="36">
        <v>1937.8024359999997</v>
      </c>
      <c r="I44" s="38">
        <v>0.020720291411494784</v>
      </c>
      <c r="J44" s="36">
        <v>94.28</v>
      </c>
      <c r="K44" s="37">
        <v>0.03775454045129334</v>
      </c>
      <c r="L44" s="36">
        <v>947.495144</v>
      </c>
      <c r="M44" s="38">
        <v>0.019703900253958073</v>
      </c>
      <c r="N44" s="36">
        <v>23.48</v>
      </c>
      <c r="O44" s="37">
        <v>0.018213356461405095</v>
      </c>
      <c r="P44" s="36">
        <v>235.969304</v>
      </c>
      <c r="Q44" s="38">
        <v>0.0005026144456552473</v>
      </c>
      <c r="R44" s="36">
        <v>1.43</v>
      </c>
      <c r="S44" s="37">
        <v>0.014184397163120588</v>
      </c>
      <c r="T44" s="36">
        <v>14.4</v>
      </c>
      <c r="U44" s="38">
        <v>0.0020876826722338038</v>
      </c>
      <c r="V44" s="36">
        <v>23.59</v>
      </c>
      <c r="W44" s="37">
        <v>0.01900647948164158</v>
      </c>
      <c r="X44" s="36">
        <v>237.07478199999997</v>
      </c>
      <c r="Y44" s="38">
        <v>0.0012819419316756342</v>
      </c>
      <c r="Z44" s="36">
        <v>12.45</v>
      </c>
      <c r="AA44" s="37">
        <v>0.018821603927986708</v>
      </c>
      <c r="AB44" s="36">
        <v>125.12000999999998</v>
      </c>
      <c r="AC44" s="38">
        <v>0.0011002820923060597</v>
      </c>
    </row>
    <row r="45" spans="1:29" s="64" customFormat="1" ht="12.75">
      <c r="A45" s="53">
        <v>44165</v>
      </c>
      <c r="B45" s="10">
        <v>138.91</v>
      </c>
      <c r="C45" s="7">
        <v>0.07958343048107563</v>
      </c>
      <c r="D45" s="10">
        <v>1420.729807</v>
      </c>
      <c r="E45" s="2">
        <v>0.06540607228345752</v>
      </c>
      <c r="F45" s="10">
        <v>185.62</v>
      </c>
      <c r="G45" s="7">
        <v>0.08252172391672019</v>
      </c>
      <c r="H45" s="10">
        <v>1898.465674</v>
      </c>
      <c r="I45" s="2">
        <v>0.06830577931868986</v>
      </c>
      <c r="J45" s="10">
        <v>90.85</v>
      </c>
      <c r="K45" s="7">
        <v>0.047262247838616656</v>
      </c>
      <c r="L45" s="10">
        <v>929.186545</v>
      </c>
      <c r="M45" s="2">
        <v>0.03350933945261603</v>
      </c>
      <c r="N45" s="10">
        <v>23.06</v>
      </c>
      <c r="O45" s="7">
        <v>0.06858202038924932</v>
      </c>
      <c r="P45" s="10">
        <v>235.850762</v>
      </c>
      <c r="Q45" s="2">
        <v>0.05454913544598772</v>
      </c>
      <c r="R45" s="10">
        <v>1.41</v>
      </c>
      <c r="S45" s="7">
        <v>0.07633587786259532</v>
      </c>
      <c r="T45" s="10">
        <v>14.37</v>
      </c>
      <c r="U45" s="2">
        <v>0.05429200293470271</v>
      </c>
      <c r="V45" s="10">
        <v>23.15</v>
      </c>
      <c r="W45" s="7">
        <v>0.06928406466512693</v>
      </c>
      <c r="X45" s="10">
        <v>236.771255</v>
      </c>
      <c r="Y45" s="2">
        <v>0.05524196030177353</v>
      </c>
      <c r="Z45" s="10">
        <v>12.22</v>
      </c>
      <c r="AA45" s="7">
        <v>0.040000000000000036</v>
      </c>
      <c r="AB45" s="10">
        <v>124.98249400000002</v>
      </c>
      <c r="AC45" s="2">
        <v>0.026342461259383887</v>
      </c>
    </row>
    <row r="46" spans="1:31" s="46" customFormat="1" ht="12.75">
      <c r="A46" s="53">
        <v>44135</v>
      </c>
      <c r="B46" s="10">
        <v>128.67</v>
      </c>
      <c r="C46" s="7">
        <v>-0.0450497253970612</v>
      </c>
      <c r="D46" s="10">
        <v>1333.5101459999998</v>
      </c>
      <c r="E46" s="2">
        <v>-0.057239263852432165</v>
      </c>
      <c r="F46" s="10">
        <v>171.47</v>
      </c>
      <c r="G46" s="7">
        <v>-0.0462762111352133</v>
      </c>
      <c r="H46" s="10">
        <v>1777.080786</v>
      </c>
      <c r="I46" s="2">
        <v>-0.058450094016186505</v>
      </c>
      <c r="J46" s="10">
        <v>86.75</v>
      </c>
      <c r="K46" s="7">
        <v>-0.04512933406714359</v>
      </c>
      <c r="L46" s="10">
        <v>899.0596499999999</v>
      </c>
      <c r="M46" s="2">
        <v>-0.05731785635133679</v>
      </c>
      <c r="N46" s="10">
        <v>21.58</v>
      </c>
      <c r="O46" s="7">
        <v>-0.003693444136657509</v>
      </c>
      <c r="P46" s="10">
        <v>223.65080399999997</v>
      </c>
      <c r="Q46" s="2">
        <v>-0.016410878121462802</v>
      </c>
      <c r="R46" s="10">
        <v>1.31</v>
      </c>
      <c r="S46" s="7">
        <v>-0.007575757575757569</v>
      </c>
      <c r="T46" s="10">
        <v>13.63</v>
      </c>
      <c r="U46" s="2">
        <v>-0.017303532804614163</v>
      </c>
      <c r="V46" s="10">
        <v>21.65</v>
      </c>
      <c r="W46" s="7">
        <v>-0.0036815462494248496</v>
      </c>
      <c r="X46" s="10">
        <v>224.37626999999998</v>
      </c>
      <c r="Y46" s="2">
        <v>-0.0163991321057545</v>
      </c>
      <c r="Z46" s="10">
        <v>11.75</v>
      </c>
      <c r="AA46" s="7">
        <v>-0.005080440304826461</v>
      </c>
      <c r="AB46" s="10">
        <v>121.77465</v>
      </c>
      <c r="AC46" s="2">
        <v>-0.01778016986713027</v>
      </c>
      <c r="AD46" s="64"/>
      <c r="AE46" s="64"/>
    </row>
    <row r="47" spans="1:29" s="46" customFormat="1" ht="12.75">
      <c r="A47" s="53">
        <v>44104</v>
      </c>
      <c r="B47" s="10">
        <v>134.74</v>
      </c>
      <c r="C47" s="7">
        <v>0.003799448707442643</v>
      </c>
      <c r="D47" s="10">
        <v>1414.473572</v>
      </c>
      <c r="E47" s="2">
        <v>0.021212335992653264</v>
      </c>
      <c r="F47" s="10">
        <v>179.79</v>
      </c>
      <c r="G47" s="7">
        <v>0.0007235890014472002</v>
      </c>
      <c r="H47" s="10">
        <v>1887.3994619999999</v>
      </c>
      <c r="I47" s="2">
        <v>0.0180831194149893</v>
      </c>
      <c r="J47" s="10">
        <v>90.85</v>
      </c>
      <c r="K47" s="7">
        <v>0.003867403314917084</v>
      </c>
      <c r="L47" s="10">
        <v>953.7251299999999</v>
      </c>
      <c r="M47" s="2">
        <v>0.02128146940723097</v>
      </c>
      <c r="N47" s="10">
        <v>21.66</v>
      </c>
      <c r="O47" s="7">
        <v>0.014995313964386137</v>
      </c>
      <c r="P47" s="10">
        <v>227.382348</v>
      </c>
      <c r="Q47" s="2">
        <v>0.032602415681603825</v>
      </c>
      <c r="R47" s="10">
        <v>1.32</v>
      </c>
      <c r="S47" s="7">
        <v>0.01538461538461533</v>
      </c>
      <c r="T47" s="10">
        <v>13.87</v>
      </c>
      <c r="U47" s="2">
        <v>0.034302759134973826</v>
      </c>
      <c r="V47" s="10">
        <v>21.73</v>
      </c>
      <c r="W47" s="7">
        <v>0.6204325130499628</v>
      </c>
      <c r="X47" s="10">
        <v>228.117194</v>
      </c>
      <c r="Y47" s="2">
        <v>0.03351799154411328</v>
      </c>
      <c r="Z47" s="10">
        <v>11.81</v>
      </c>
      <c r="AA47" s="7">
        <v>0.015477214101461634</v>
      </c>
      <c r="AB47" s="10">
        <v>123.979018</v>
      </c>
      <c r="AC47" s="2">
        <v>0.03309267532991478</v>
      </c>
    </row>
    <row r="48" spans="1:29" s="46" customFormat="1" ht="12.75">
      <c r="A48" s="53">
        <v>44074</v>
      </c>
      <c r="B48" s="10">
        <v>134.23</v>
      </c>
      <c r="C48" s="7">
        <f>B48/B49-1</f>
        <v>0.042887110558619934</v>
      </c>
      <c r="D48" s="10">
        <v>1385.092524</v>
      </c>
      <c r="E48" s="2">
        <f>D48/D49-1</f>
        <v>0.040869686659214643</v>
      </c>
      <c r="F48" s="10">
        <v>179.66</v>
      </c>
      <c r="G48" s="7">
        <f>F48/F49-1</f>
        <v>0.04150724637681158</v>
      </c>
      <c r="H48" s="10">
        <v>1853.8756079999998</v>
      </c>
      <c r="I48" s="2">
        <f>H48/H49-1</f>
        <v>0.039492491770132254</v>
      </c>
      <c r="J48" s="10">
        <v>90.5</v>
      </c>
      <c r="K48" s="7">
        <f>J48/J49-1</f>
        <v>0.042867020050702864</v>
      </c>
      <c r="L48" s="10">
        <v>933.8514</v>
      </c>
      <c r="M48" s="2">
        <f>L48/L49-1</f>
        <v>0.040849635015591135</v>
      </c>
      <c r="N48" s="10">
        <v>21.34</v>
      </c>
      <c r="O48" s="7">
        <f>N48/N49-1</f>
        <v>0.05226824457593682</v>
      </c>
      <c r="P48" s="10">
        <v>220.203192</v>
      </c>
      <c r="Q48" s="2">
        <f>P48/P49-1</f>
        <v>0.05023267324352698</v>
      </c>
      <c r="R48" s="10">
        <v>1.3</v>
      </c>
      <c r="S48" s="7">
        <f>R48/R49-1</f>
        <v>0.048387096774193505</v>
      </c>
      <c r="T48" s="10">
        <v>13.41</v>
      </c>
      <c r="U48" s="2">
        <f>T48/T49-1</f>
        <v>0.050117462803445534</v>
      </c>
      <c r="V48" s="10">
        <v>13.41</v>
      </c>
      <c r="W48" s="7">
        <f>V48/V49-1</f>
        <v>-0.3403836694540088</v>
      </c>
      <c r="X48" s="10">
        <v>220.719132</v>
      </c>
      <c r="Y48" s="2">
        <f>X48/X49-1</f>
        <v>0.050104372373575234</v>
      </c>
      <c r="Z48" s="10">
        <v>11.63</v>
      </c>
      <c r="AA48" s="7">
        <f>Z48/Z49-1</f>
        <v>0.052488687782805465</v>
      </c>
      <c r="AB48" s="10">
        <v>120.007644</v>
      </c>
      <c r="AC48" s="2">
        <f>AB48/AB49-1</f>
        <v>0.05045269001172392</v>
      </c>
    </row>
    <row r="49" spans="1:29" s="46" customFormat="1" ht="12.75">
      <c r="A49" s="53">
        <v>44043</v>
      </c>
      <c r="B49" s="10">
        <v>128.71</v>
      </c>
      <c r="C49" s="7">
        <v>0.007830240388380094</v>
      </c>
      <c r="D49" s="10">
        <v>1330.706948</v>
      </c>
      <c r="E49" s="2">
        <v>-0.004855950057553238</v>
      </c>
      <c r="F49" s="10">
        <v>172.5</v>
      </c>
      <c r="G49" s="7">
        <v>0.00430833721471835</v>
      </c>
      <c r="H49" s="10">
        <v>1783.4429999999998</v>
      </c>
      <c r="I49" s="2">
        <v>-0.00833352083017902</v>
      </c>
      <c r="J49" s="10">
        <v>86.78</v>
      </c>
      <c r="K49" s="7">
        <v>0.007780745558007229</v>
      </c>
      <c r="L49" s="10">
        <v>897.201064</v>
      </c>
      <c r="M49" s="2">
        <v>-0.004904821865497122</v>
      </c>
      <c r="N49" s="10">
        <v>20.28</v>
      </c>
      <c r="O49" s="7">
        <v>0.021148036253776592</v>
      </c>
      <c r="P49" s="10">
        <v>209.670864</v>
      </c>
      <c r="Q49" s="2">
        <v>0.008294206370269563</v>
      </c>
      <c r="R49" s="10">
        <v>1.24</v>
      </c>
      <c r="S49" s="7">
        <v>0.024793388429751984</v>
      </c>
      <c r="T49" s="10">
        <v>12.77</v>
      </c>
      <c r="U49" s="2">
        <v>0.008688783570300007</v>
      </c>
      <c r="V49" s="10">
        <v>20.33</v>
      </c>
      <c r="W49" s="7">
        <v>0.02212166918049263</v>
      </c>
      <c r="X49" s="10">
        <v>210.18780399999997</v>
      </c>
      <c r="Y49" s="2">
        <v>0.009255583569544923</v>
      </c>
      <c r="Z49" s="10">
        <v>11.05</v>
      </c>
      <c r="AA49" s="7">
        <v>0.022201665124884418</v>
      </c>
      <c r="AB49" s="10">
        <v>114.24374</v>
      </c>
      <c r="AC49" s="2">
        <v>0.009334572554882792</v>
      </c>
    </row>
    <row r="50" spans="1:29" s="46" customFormat="1" ht="12.75">
      <c r="A50" s="53">
        <v>44012</v>
      </c>
      <c r="B50" s="10">
        <v>127.71</v>
      </c>
      <c r="C50" s="7">
        <v>0.03191661279896563</v>
      </c>
      <c r="D50" s="10">
        <v>1337.200326</v>
      </c>
      <c r="E50" s="2">
        <v>0.03164073614803686</v>
      </c>
      <c r="F50" s="10">
        <v>171.76</v>
      </c>
      <c r="G50" s="7">
        <v>0.029489331095660543</v>
      </c>
      <c r="H50" s="10">
        <v>1798.4302559999999</v>
      </c>
      <c r="I50" s="2">
        <v>0.02921410336378094</v>
      </c>
      <c r="J50" s="10">
        <v>86.11</v>
      </c>
      <c r="K50" s="7">
        <v>0.031999041227229075</v>
      </c>
      <c r="L50" s="10">
        <v>901.6233659999999</v>
      </c>
      <c r="M50" s="2">
        <v>0.03172314253955966</v>
      </c>
      <c r="N50" s="10">
        <v>19.86</v>
      </c>
      <c r="O50" s="7">
        <v>0.010687022900763399</v>
      </c>
      <c r="P50" s="10">
        <v>207.946116</v>
      </c>
      <c r="Q50" s="2">
        <v>0.010416821851999769</v>
      </c>
      <c r="R50" s="10">
        <v>1.21</v>
      </c>
      <c r="S50" s="7">
        <v>0.008333333333333304</v>
      </c>
      <c r="T50" s="10">
        <v>12.66</v>
      </c>
      <c r="U50" s="2">
        <v>0.008764940239043728</v>
      </c>
      <c r="V50" s="10">
        <v>19.89</v>
      </c>
      <c r="W50" s="7">
        <v>0.011184544992374201</v>
      </c>
      <c r="X50" s="10">
        <v>208.260234</v>
      </c>
      <c r="Y50" s="2">
        <v>0.01091421093409517</v>
      </c>
      <c r="Z50" s="10">
        <v>10.81</v>
      </c>
      <c r="AA50" s="7">
        <v>-0.019056261343012637</v>
      </c>
      <c r="AB50" s="10">
        <v>113.187186</v>
      </c>
      <c r="AC50" s="2">
        <v>-0.019318510705038316</v>
      </c>
    </row>
    <row r="51" spans="1:29" s="46" customFormat="1" ht="12.75">
      <c r="A51" s="53">
        <v>43982</v>
      </c>
      <c r="B51" s="10">
        <v>123.76</v>
      </c>
      <c r="C51" s="7">
        <v>0.0548026932583312</v>
      </c>
      <c r="D51" s="10">
        <v>1296.1879840000001</v>
      </c>
      <c r="E51" s="2">
        <v>0.03342069087958088</v>
      </c>
      <c r="F51" s="10">
        <v>166.84</v>
      </c>
      <c r="G51" s="7">
        <v>0.05414797497946533</v>
      </c>
      <c r="H51" s="10">
        <v>1747.382056</v>
      </c>
      <c r="I51" s="2">
        <v>0.0327792444551438</v>
      </c>
      <c r="J51" s="10">
        <v>83.44</v>
      </c>
      <c r="K51" s="7">
        <v>0.023175965665236165</v>
      </c>
      <c r="L51" s="10">
        <v>873.900496</v>
      </c>
      <c r="M51" s="2">
        <v>0.002435071589441229</v>
      </c>
      <c r="N51" s="10">
        <v>19.65</v>
      </c>
      <c r="O51" s="7">
        <v>0.04632587859424908</v>
      </c>
      <c r="P51" s="10">
        <v>205.80230999999998</v>
      </c>
      <c r="Q51" s="2">
        <v>0.02511571050495398</v>
      </c>
      <c r="R51" s="10">
        <v>1.2</v>
      </c>
      <c r="S51" s="7">
        <v>0.05263157894736836</v>
      </c>
      <c r="T51" s="10">
        <v>12.55</v>
      </c>
      <c r="U51" s="2">
        <v>0.02448979591836742</v>
      </c>
      <c r="V51" s="10">
        <v>19.67</v>
      </c>
      <c r="W51" s="7">
        <v>0.04683342203299645</v>
      </c>
      <c r="X51" s="10">
        <v>206.01177800000002</v>
      </c>
      <c r="Y51" s="2">
        <v>0.025612965483988503</v>
      </c>
      <c r="Z51" s="10">
        <v>11.02</v>
      </c>
      <c r="AA51" s="7">
        <v>0.0465337132003798</v>
      </c>
      <c r="AB51" s="10">
        <v>115.416868</v>
      </c>
      <c r="AC51" s="2">
        <v>0.025319332076674472</v>
      </c>
    </row>
    <row r="52" spans="1:29" s="46" customFormat="1" ht="12.75">
      <c r="A52" s="53">
        <v>43951</v>
      </c>
      <c r="B52" s="10">
        <v>117.33</v>
      </c>
      <c r="C52" s="7">
        <v>0.0678984254118502</v>
      </c>
      <c r="D52" s="10">
        <v>1254.269433</v>
      </c>
      <c r="E52" s="2">
        <v>0.04459317364486037</v>
      </c>
      <c r="F52" s="10">
        <v>158.27</v>
      </c>
      <c r="G52" s="7">
        <v>0.06586302107886044</v>
      </c>
      <c r="H52" s="10">
        <v>1691.922127</v>
      </c>
      <c r="I52" s="2">
        <v>0.042602188902066684</v>
      </c>
      <c r="J52" s="10">
        <v>81.55</v>
      </c>
      <c r="K52" s="7">
        <v>0.06782768102658099</v>
      </c>
      <c r="L52" s="10">
        <v>871.7776549999999</v>
      </c>
      <c r="M52" s="2">
        <v>0.04452397314772738</v>
      </c>
      <c r="N52" s="10">
        <v>18.78</v>
      </c>
      <c r="O52" s="7">
        <v>0.09440559440559437</v>
      </c>
      <c r="P52" s="10">
        <v>200.760078</v>
      </c>
      <c r="Q52" s="2">
        <v>0.07052186416880879</v>
      </c>
      <c r="R52" s="10">
        <v>1.14</v>
      </c>
      <c r="S52" s="7">
        <v>0.08571428571428563</v>
      </c>
      <c r="T52" s="10">
        <v>12.25</v>
      </c>
      <c r="U52" s="2">
        <v>0.07739665787159189</v>
      </c>
      <c r="V52" s="10">
        <v>18.79</v>
      </c>
      <c r="W52" s="7">
        <v>0.09498834498834485</v>
      </c>
      <c r="X52" s="10">
        <v>200.866979</v>
      </c>
      <c r="Y52" s="2">
        <v>0.07109189711032582</v>
      </c>
      <c r="Z52" s="10">
        <v>10.53</v>
      </c>
      <c r="AA52" s="7">
        <v>0.09459459459459452</v>
      </c>
      <c r="AB52" s="10">
        <v>112.56675299999999</v>
      </c>
      <c r="AC52" s="2">
        <v>0.07070673971740904</v>
      </c>
    </row>
    <row r="53" spans="1:29" s="46" customFormat="1" ht="12.75">
      <c r="A53" s="63">
        <v>43921</v>
      </c>
      <c r="B53" s="26">
        <v>109.87</v>
      </c>
      <c r="C53" s="65">
        <v>-0.11302171631549207</v>
      </c>
      <c r="D53" s="26">
        <v>1200.7252819999999</v>
      </c>
      <c r="E53" s="28">
        <v>-0.08413431050231834</v>
      </c>
      <c r="F53" s="26">
        <v>148.49</v>
      </c>
      <c r="G53" s="65">
        <v>-0.11749673124925697</v>
      </c>
      <c r="H53" s="26">
        <v>1622.787814</v>
      </c>
      <c r="I53" s="28">
        <v>-0.0887550692212351</v>
      </c>
      <c r="J53" s="26">
        <v>76.37</v>
      </c>
      <c r="K53" s="65">
        <v>-0.11300813008130073</v>
      </c>
      <c r="L53" s="26">
        <v>834.617182</v>
      </c>
      <c r="M53" s="28">
        <v>-0.08412028178710151</v>
      </c>
      <c r="N53" s="26">
        <v>17.16</v>
      </c>
      <c r="O53" s="65">
        <v>-0.1090342679127726</v>
      </c>
      <c r="P53" s="26">
        <v>187.534776</v>
      </c>
      <c r="Q53" s="28">
        <v>-0.08001699754452785</v>
      </c>
      <c r="R53" s="26">
        <v>1.05</v>
      </c>
      <c r="S53" s="65">
        <v>-0.10256410256410242</v>
      </c>
      <c r="T53" s="26">
        <v>11.37</v>
      </c>
      <c r="U53" s="28">
        <v>-0.08967173738991197</v>
      </c>
      <c r="V53" s="26">
        <v>17.16</v>
      </c>
      <c r="W53" s="65">
        <v>-0.1090342679127726</v>
      </c>
      <c r="X53" s="26">
        <v>187.534776</v>
      </c>
      <c r="Y53" s="28">
        <v>-0.08001699754452785</v>
      </c>
      <c r="Z53" s="26">
        <v>9.62</v>
      </c>
      <c r="AA53" s="65">
        <v>-0.10843373493975905</v>
      </c>
      <c r="AB53" s="26">
        <v>105.13313199999999</v>
      </c>
      <c r="AC53" s="28">
        <v>-0.07939690621251627</v>
      </c>
    </row>
    <row r="54" spans="1:31" ht="12.75">
      <c r="A54" s="63">
        <v>43890</v>
      </c>
      <c r="B54" s="26">
        <v>123.87</v>
      </c>
      <c r="C54" s="27">
        <v>-0.053054047855668474</v>
      </c>
      <c r="D54" s="26">
        <v>1311.027693</v>
      </c>
      <c r="E54" s="28">
        <v>-0.061038489877140445</v>
      </c>
      <c r="F54" s="26">
        <v>168.26</v>
      </c>
      <c r="G54" s="27">
        <v>-0.05615078252089534</v>
      </c>
      <c r="H54" s="26">
        <v>1780.847014</v>
      </c>
      <c r="I54" s="28">
        <v>-0.06410911355014604</v>
      </c>
      <c r="J54" s="26">
        <v>86.1</v>
      </c>
      <c r="K54" s="27">
        <v>-0.05301363836339712</v>
      </c>
      <c r="L54" s="26">
        <v>911.27379</v>
      </c>
      <c r="M54" s="28">
        <v>-0.06099842110890663</v>
      </c>
      <c r="N54" s="26">
        <v>19.26</v>
      </c>
      <c r="O54" s="27">
        <v>-0.05216535433070857</v>
      </c>
      <c r="P54" s="26">
        <v>203.84591400000002</v>
      </c>
      <c r="Q54" s="28">
        <v>-0.06015728962242339</v>
      </c>
      <c r="R54" s="26">
        <v>1.17</v>
      </c>
      <c r="S54" s="27">
        <v>-0.05645161290322587</v>
      </c>
      <c r="T54" s="26">
        <v>12.49</v>
      </c>
      <c r="U54" s="28">
        <v>-0.05593348450491309</v>
      </c>
      <c r="V54" s="26">
        <v>19.26</v>
      </c>
      <c r="W54" s="27">
        <v>-0.05169867060561284</v>
      </c>
      <c r="X54" s="26">
        <v>203.84591400000002</v>
      </c>
      <c r="Y54" s="28">
        <v>-0.059694540872852975</v>
      </c>
      <c r="Z54" s="26">
        <v>10.79</v>
      </c>
      <c r="AA54" s="27">
        <v>-0.05184534270650343</v>
      </c>
      <c r="AB54" s="26">
        <v>114.20028099999999</v>
      </c>
      <c r="AC54" s="28">
        <v>-0.05983997626653437</v>
      </c>
      <c r="AD54" s="46"/>
      <c r="AE54" s="46"/>
    </row>
    <row r="55" spans="1:31" s="46" customFormat="1" ht="12.75">
      <c r="A55" s="63">
        <v>43861</v>
      </c>
      <c r="B55" s="26">
        <v>130.81</v>
      </c>
      <c r="C55" s="27">
        <v>-0.0028</v>
      </c>
      <c r="D55" s="26">
        <v>1396.252859</v>
      </c>
      <c r="E55" s="28">
        <v>0.0136</v>
      </c>
      <c r="F55" s="26">
        <v>178.27</v>
      </c>
      <c r="G55" s="27">
        <v>-0.001959467024969186</v>
      </c>
      <c r="H55" s="26">
        <v>1902.836153</v>
      </c>
      <c r="I55" s="28">
        <v>0.014492690549499088</v>
      </c>
      <c r="J55" s="26">
        <v>90.92</v>
      </c>
      <c r="K55" s="27">
        <v>-0.00285150252248334</v>
      </c>
      <c r="L55" s="26">
        <v>970.470988</v>
      </c>
      <c r="M55" s="28">
        <v>0.013585950330000207</v>
      </c>
      <c r="N55" s="26">
        <v>20.32</v>
      </c>
      <c r="O55" s="27">
        <v>0.00943864878291123</v>
      </c>
      <c r="P55" s="26">
        <v>216.89364799999998</v>
      </c>
      <c r="Q55" s="28">
        <v>0.026078698122420585</v>
      </c>
      <c r="R55" s="26">
        <v>1.24</v>
      </c>
      <c r="S55" s="27">
        <v>0.008130081300812941</v>
      </c>
      <c r="T55" s="26">
        <v>13.23</v>
      </c>
      <c r="U55" s="28">
        <v>0.0255813953488373</v>
      </c>
      <c r="V55" s="26">
        <v>20.31</v>
      </c>
      <c r="W55" s="27">
        <v>0.009945300845350502</v>
      </c>
      <c r="X55" s="26">
        <v>216.78690899999998</v>
      </c>
      <c r="Y55" s="28">
        <v>0.0265937020696696</v>
      </c>
      <c r="Z55" s="26">
        <v>11.38</v>
      </c>
      <c r="AA55" s="27">
        <v>0.00976042590949433</v>
      </c>
      <c r="AB55" s="26">
        <v>121.46898200000001</v>
      </c>
      <c r="AC55" s="28">
        <v>0.02640577957063761</v>
      </c>
      <c r="AD55" s="1"/>
      <c r="AE55" s="1"/>
    </row>
    <row r="56" spans="1:29" s="46" customFormat="1" ht="12.75">
      <c r="A56" s="60">
        <v>43830</v>
      </c>
      <c r="B56" s="36">
        <v>131.18</v>
      </c>
      <c r="C56" s="37">
        <f aca="true" t="shared" si="0" ref="C56:C66">B56/B57-100%</f>
        <v>0.025805442602439888</v>
      </c>
      <c r="D56" s="36">
        <v>1377.494944</v>
      </c>
      <c r="E56" s="38">
        <f aca="true" t="shared" si="1" ref="E56:E66">D56/D57-100%</f>
        <v>0.0204992507796673</v>
      </c>
      <c r="F56" s="36">
        <v>178.62</v>
      </c>
      <c r="G56" s="37">
        <f aca="true" t="shared" si="2" ref="G56:G66">F56/F57-100%</f>
        <v>0.026728746335575204</v>
      </c>
      <c r="H56" s="36">
        <v>1875.652896</v>
      </c>
      <c r="I56" s="38">
        <f aca="true" t="shared" si="3" ref="I56:I66">H56/H57-100%</f>
        <v>0.02141777853237281</v>
      </c>
      <c r="J56" s="36">
        <v>91.18</v>
      </c>
      <c r="K56" s="37">
        <f aca="true" t="shared" si="4" ref="K56:K66">J56/J57-100%</f>
        <v>0.02576217797277547</v>
      </c>
      <c r="L56" s="36">
        <v>957.4629440000001</v>
      </c>
      <c r="M56" s="38">
        <f aca="true" t="shared" si="5" ref="M56:M66">L56/L57-100%</f>
        <v>0.020456209945290516</v>
      </c>
      <c r="N56" s="36">
        <v>20.13</v>
      </c>
      <c r="O56" s="37">
        <f aca="true" t="shared" si="6" ref="O56:O66">N56/N57-100%</f>
        <v>0.024949083503054803</v>
      </c>
      <c r="P56" s="36">
        <v>211.381104</v>
      </c>
      <c r="Q56" s="38">
        <f aca="true" t="shared" si="7" ref="Q56:Q66">P56/P57-100%</f>
        <v>0.01964732137568248</v>
      </c>
      <c r="R56" s="36">
        <v>1.23</v>
      </c>
      <c r="S56" s="37">
        <f aca="true" t="shared" si="8" ref="S56:S66">R56/R57-100%</f>
        <v>0.025000000000000133</v>
      </c>
      <c r="T56" s="36">
        <v>12.9</v>
      </c>
      <c r="U56" s="38">
        <f aca="true" t="shared" si="9" ref="U56:U66">T56/T57-100%</f>
        <v>0.0213776722090262</v>
      </c>
      <c r="V56" s="36">
        <v>20.11</v>
      </c>
      <c r="W56" s="37">
        <f aca="true" t="shared" si="10" ref="W56:W66">V56/V57-100%</f>
        <v>0.02549719530851613</v>
      </c>
      <c r="X56" s="36">
        <v>211.171088</v>
      </c>
      <c r="Y56" s="38">
        <f aca="true" t="shared" si="11" ref="Y56:Y66">X56/X57-100%</f>
        <v>0.020192597958927694</v>
      </c>
      <c r="Z56" s="36">
        <v>11.27</v>
      </c>
      <c r="AA56" s="37">
        <f aca="true" t="shared" si="12" ref="AA56:AA66">Z56/Z57-100%</f>
        <v>0.02547770700636942</v>
      </c>
      <c r="AB56" s="36">
        <v>118.344016</v>
      </c>
      <c r="AC56" s="38">
        <f aca="true" t="shared" si="13" ref="AC56:AC66">AB56/AB57-100%</f>
        <v>0.02017321046407372</v>
      </c>
    </row>
    <row r="57" spans="1:31" ht="12.75">
      <c r="A57" s="53">
        <v>43799</v>
      </c>
      <c r="B57" s="10">
        <v>127.88</v>
      </c>
      <c r="C57" s="7">
        <f t="shared" si="0"/>
        <v>0.02996134020618557</v>
      </c>
      <c r="D57" s="10">
        <v>1349.824552</v>
      </c>
      <c r="E57" s="2">
        <f t="shared" si="1"/>
        <v>0.018440994717687786</v>
      </c>
      <c r="F57" s="10">
        <v>173.97</v>
      </c>
      <c r="G57" s="7">
        <f t="shared" si="2"/>
        <v>0.030750088873089165</v>
      </c>
      <c r="H57" s="10">
        <v>1836.322938</v>
      </c>
      <c r="I57" s="2">
        <f t="shared" si="3"/>
        <v>0.019220921056226414</v>
      </c>
      <c r="J57" s="10">
        <v>88.89</v>
      </c>
      <c r="K57" s="7">
        <f t="shared" si="4"/>
        <v>-0.03180481429038229</v>
      </c>
      <c r="L57" s="10">
        <v>938.2695060000001</v>
      </c>
      <c r="M57" s="2">
        <f t="shared" si="5"/>
        <v>-0.04263429167391419</v>
      </c>
      <c r="N57" s="10">
        <v>19.64</v>
      </c>
      <c r="O57" s="7">
        <f t="shared" si="6"/>
        <v>0.053083109919571214</v>
      </c>
      <c r="P57" s="10">
        <v>207.30805600000002</v>
      </c>
      <c r="Q57" s="2">
        <f t="shared" si="7"/>
        <v>0.03265579034624411</v>
      </c>
      <c r="R57" s="10">
        <v>1.2</v>
      </c>
      <c r="S57" s="7">
        <f t="shared" si="8"/>
        <v>0.05263157894736836</v>
      </c>
      <c r="T57" s="10">
        <v>12.63</v>
      </c>
      <c r="U57" s="2">
        <f t="shared" si="9"/>
        <v>0.029240200704284014</v>
      </c>
      <c r="V57" s="10">
        <v>19.61</v>
      </c>
      <c r="W57" s="7">
        <f t="shared" si="10"/>
        <v>0.053734551316496404</v>
      </c>
      <c r="X57" s="10">
        <v>206.991394</v>
      </c>
      <c r="Y57" s="2">
        <f t="shared" si="11"/>
        <v>0.033294595322099996</v>
      </c>
      <c r="Z57" s="10">
        <v>10.99</v>
      </c>
      <c r="AA57" s="7">
        <f t="shared" si="12"/>
        <v>-0.008122743682310474</v>
      </c>
      <c r="AB57" s="10">
        <v>116.00384600000001</v>
      </c>
      <c r="AC57" s="2">
        <f t="shared" si="13"/>
        <v>-0.02736281457649059</v>
      </c>
      <c r="AD57" s="46"/>
      <c r="AE57" s="46"/>
    </row>
    <row r="58" spans="1:31" s="46" customFormat="1" ht="12.75">
      <c r="A58" s="53">
        <v>43770</v>
      </c>
      <c r="B58" s="10">
        <v>124.16</v>
      </c>
      <c r="C58" s="7">
        <f t="shared" si="0"/>
        <v>0.02926303572908906</v>
      </c>
      <c r="D58" s="10">
        <v>1325.3831679999998</v>
      </c>
      <c r="E58" s="2">
        <f t="shared" si="1"/>
        <v>0.02446451717522735</v>
      </c>
      <c r="F58" s="10">
        <v>168.78</v>
      </c>
      <c r="G58" s="7">
        <f t="shared" si="2"/>
        <v>0.030277133439140513</v>
      </c>
      <c r="H58" s="10">
        <v>1801.692744</v>
      </c>
      <c r="I58" s="2">
        <f t="shared" si="3"/>
        <v>0.025473887068862666</v>
      </c>
      <c r="J58" s="10">
        <v>91.81</v>
      </c>
      <c r="K58" s="7">
        <f t="shared" si="4"/>
        <v>0.02926008968609861</v>
      </c>
      <c r="L58" s="10">
        <v>980.0533879999999</v>
      </c>
      <c r="M58" s="2">
        <f t="shared" si="5"/>
        <v>0.024461584866959152</v>
      </c>
      <c r="N58" s="10">
        <v>18.65</v>
      </c>
      <c r="O58" s="7">
        <f t="shared" si="6"/>
        <v>0.0021493820526599094</v>
      </c>
      <c r="P58" s="10">
        <v>200.75233</v>
      </c>
      <c r="Q58" s="2">
        <f t="shared" si="7"/>
        <v>0.005831006479490641</v>
      </c>
      <c r="R58" s="10">
        <v>1.14</v>
      </c>
      <c r="S58" s="7">
        <f t="shared" si="8"/>
        <v>0.008849557522123908</v>
      </c>
      <c r="T58" s="10">
        <v>12.271188</v>
      </c>
      <c r="U58" s="2">
        <f t="shared" si="9"/>
        <v>0.012555796572397249</v>
      </c>
      <c r="V58" s="10">
        <v>18.61</v>
      </c>
      <c r="W58" s="7">
        <f t="shared" si="10"/>
        <v>0.002154011847065096</v>
      </c>
      <c r="X58" s="10">
        <v>200.321762</v>
      </c>
      <c r="Y58" s="2">
        <f t="shared" si="11"/>
        <v>0.005835653282502129</v>
      </c>
      <c r="Z58" s="10">
        <v>11.08</v>
      </c>
      <c r="AA58" s="7">
        <f t="shared" si="12"/>
        <v>0.002714932126696823</v>
      </c>
      <c r="AB58" s="10">
        <v>119.26733600000001</v>
      </c>
      <c r="AC58" s="2">
        <f t="shared" si="13"/>
        <v>0.006398634230772693</v>
      </c>
      <c r="AD58" s="1"/>
      <c r="AE58" s="1"/>
    </row>
    <row r="59" spans="1:31" ht="12.75">
      <c r="A59" s="53">
        <v>43738</v>
      </c>
      <c r="B59" s="10">
        <v>120.63</v>
      </c>
      <c r="C59" s="7">
        <f t="shared" si="0"/>
        <v>0.01986810957051066</v>
      </c>
      <c r="D59" s="10">
        <v>1293.732624</v>
      </c>
      <c r="E59" s="2">
        <f t="shared" si="1"/>
        <v>0.012860589084342289</v>
      </c>
      <c r="F59" s="10">
        <v>163.82</v>
      </c>
      <c r="G59" s="7">
        <f t="shared" si="2"/>
        <v>0.02068535825545159</v>
      </c>
      <c r="H59" s="10">
        <v>1756.9367359999999</v>
      </c>
      <c r="I59" s="2">
        <f t="shared" si="3"/>
        <v>0.013672222448195992</v>
      </c>
      <c r="J59" s="10">
        <v>89.2</v>
      </c>
      <c r="K59" s="7">
        <f t="shared" si="4"/>
        <v>0.019894809055568397</v>
      </c>
      <c r="L59" s="10">
        <v>956.6521600000001</v>
      </c>
      <c r="M59" s="2">
        <f t="shared" si="5"/>
        <v>0.012887105117062703</v>
      </c>
      <c r="N59" s="10">
        <v>18.61</v>
      </c>
      <c r="O59" s="7">
        <f t="shared" si="6"/>
        <v>0.0276090557702926</v>
      </c>
      <c r="P59" s="10">
        <v>199.588528</v>
      </c>
      <c r="Q59" s="2">
        <f t="shared" si="7"/>
        <v>0.02054834719189147</v>
      </c>
      <c r="R59" s="10">
        <v>1.13</v>
      </c>
      <c r="S59" s="7">
        <f t="shared" si="8"/>
        <v>0.027272727272727115</v>
      </c>
      <c r="T59" s="10">
        <v>12.119024</v>
      </c>
      <c r="U59" s="2">
        <f t="shared" si="9"/>
        <v>0.020214329609643977</v>
      </c>
      <c r="V59" s="10">
        <v>18.57</v>
      </c>
      <c r="W59" s="7">
        <f t="shared" si="10"/>
        <v>0.028239202657807327</v>
      </c>
      <c r="X59" s="10">
        <v>199.159536</v>
      </c>
      <c r="Y59" s="2">
        <f t="shared" si="11"/>
        <v>0.021174164335999057</v>
      </c>
      <c r="Z59" s="10">
        <v>11.05</v>
      </c>
      <c r="AA59" s="7">
        <f t="shared" si="12"/>
        <v>0.027906976744186185</v>
      </c>
      <c r="AB59" s="10">
        <v>118.50904000000001</v>
      </c>
      <c r="AC59" s="2">
        <f t="shared" si="13"/>
        <v>0.020844221148814457</v>
      </c>
      <c r="AD59" s="46"/>
      <c r="AE59" s="46"/>
    </row>
    <row r="60" spans="1:29" ht="12.75">
      <c r="A60" s="53">
        <v>43708</v>
      </c>
      <c r="B60" s="10">
        <v>118.28</v>
      </c>
      <c r="C60" s="7">
        <f t="shared" si="0"/>
        <v>-0.014169028171361897</v>
      </c>
      <c r="D60" s="10">
        <v>1277.30572</v>
      </c>
      <c r="E60" s="2">
        <f t="shared" si="1"/>
        <v>-0.005521791970419354</v>
      </c>
      <c r="F60" s="10">
        <v>160.5</v>
      </c>
      <c r="G60" s="7">
        <f t="shared" si="2"/>
        <v>-0.01327923275544074</v>
      </c>
      <c r="H60" s="10">
        <v>1733.2395</v>
      </c>
      <c r="I60" s="2">
        <f t="shared" si="3"/>
        <v>-0.004624191696107949</v>
      </c>
      <c r="J60" s="10">
        <v>87.46</v>
      </c>
      <c r="K60" s="7">
        <f t="shared" si="4"/>
        <v>-0.014201983769161486</v>
      </c>
      <c r="L60" s="10">
        <v>944.4805399999999</v>
      </c>
      <c r="M60" s="2">
        <f t="shared" si="5"/>
        <v>-0.005555036638907995</v>
      </c>
      <c r="N60" s="10">
        <v>18.11</v>
      </c>
      <c r="O60" s="7">
        <f t="shared" si="6"/>
        <v>-0.009299781181619338</v>
      </c>
      <c r="P60" s="10">
        <v>195.56989</v>
      </c>
      <c r="Q60" s="2">
        <f t="shared" si="7"/>
        <v>-0.0006098342827538517</v>
      </c>
      <c r="R60" s="10">
        <v>1.1</v>
      </c>
      <c r="S60" s="7">
        <f t="shared" si="8"/>
        <v>-0.009009009009009028</v>
      </c>
      <c r="T60" s="10">
        <v>11.8789</v>
      </c>
      <c r="U60" s="2">
        <f t="shared" si="9"/>
        <v>-0.0003165115961820675</v>
      </c>
      <c r="V60" s="10">
        <v>18.06</v>
      </c>
      <c r="W60" s="7">
        <f t="shared" si="10"/>
        <v>-0.008781558726673966</v>
      </c>
      <c r="X60" s="10">
        <v>195.02993999999998</v>
      </c>
      <c r="Y60" s="2">
        <f t="shared" si="11"/>
        <v>-8.706622912002526E-05</v>
      </c>
      <c r="Z60" s="10">
        <v>10.75</v>
      </c>
      <c r="AA60" s="7">
        <f t="shared" si="12"/>
        <v>-0.009216589861751112</v>
      </c>
      <c r="AB60" s="10">
        <v>116.08924999999999</v>
      </c>
      <c r="AC60" s="2">
        <f t="shared" si="13"/>
        <v>-0.0005259132485498919</v>
      </c>
    </row>
    <row r="61" spans="1:29" ht="12.75">
      <c r="A61" s="53">
        <v>43677</v>
      </c>
      <c r="B61" s="10">
        <v>119.98</v>
      </c>
      <c r="C61" s="7">
        <f t="shared" si="0"/>
        <v>0.003093386840565149</v>
      </c>
      <c r="D61" s="10">
        <v>1284.397898</v>
      </c>
      <c r="E61" s="2">
        <f t="shared" si="1"/>
        <v>0.01683790533189411</v>
      </c>
      <c r="F61" s="10">
        <v>162.66</v>
      </c>
      <c r="G61" s="7">
        <f t="shared" si="2"/>
        <v>0.004012098018640886</v>
      </c>
      <c r="H61" s="10">
        <v>1741.2915659999999</v>
      </c>
      <c r="I61" s="2">
        <f t="shared" si="3"/>
        <v>0.01776920481225641</v>
      </c>
      <c r="J61" s="10">
        <v>88.72</v>
      </c>
      <c r="K61" s="7">
        <f t="shared" si="4"/>
        <v>0.003052572074618398</v>
      </c>
      <c r="L61" s="10">
        <v>949.7564719999999</v>
      </c>
      <c r="M61" s="2">
        <f t="shared" si="5"/>
        <v>0.016796531316616514</v>
      </c>
      <c r="N61" s="10">
        <v>18.28</v>
      </c>
      <c r="O61" s="7">
        <f t="shared" si="6"/>
        <v>-0.006521739130434634</v>
      </c>
      <c r="P61" s="10">
        <v>195.689228</v>
      </c>
      <c r="Q61" s="2">
        <f t="shared" si="7"/>
        <v>0.0070910316308836485</v>
      </c>
      <c r="R61" s="62">
        <v>1.11</v>
      </c>
      <c r="S61" s="7">
        <f t="shared" si="8"/>
        <v>-0.008928571428571397</v>
      </c>
      <c r="T61" s="10">
        <v>11.882661</v>
      </c>
      <c r="U61" s="2">
        <f t="shared" si="9"/>
        <v>0.0046512205977047305</v>
      </c>
      <c r="V61" s="10">
        <v>18.22</v>
      </c>
      <c r="W61" s="7">
        <f t="shared" si="10"/>
        <v>-0.006001091107474044</v>
      </c>
      <c r="X61" s="10">
        <v>195.046922</v>
      </c>
      <c r="Y61" s="2">
        <f t="shared" si="11"/>
        <v>0.007618813642038091</v>
      </c>
      <c r="Z61" s="10">
        <v>10.85</v>
      </c>
      <c r="AA61" s="7">
        <f t="shared" si="12"/>
        <v>-0.005499541704858002</v>
      </c>
      <c r="AB61" s="10">
        <v>116.150335</v>
      </c>
      <c r="AC61" s="2">
        <f t="shared" si="13"/>
        <v>0.008127235341021777</v>
      </c>
    </row>
    <row r="62" spans="1:29" ht="12.75">
      <c r="A62" s="53">
        <v>43646</v>
      </c>
      <c r="B62" s="10">
        <v>119.61</v>
      </c>
      <c r="C62" s="7">
        <f t="shared" si="0"/>
        <v>0.058401911335280055</v>
      </c>
      <c r="D62" s="10">
        <v>1263.129444</v>
      </c>
      <c r="E62" s="2">
        <f t="shared" si="1"/>
        <v>0.053841425638556206</v>
      </c>
      <c r="F62" s="10">
        <v>162.01</v>
      </c>
      <c r="G62" s="7">
        <f t="shared" si="2"/>
        <v>0.05909655488004173</v>
      </c>
      <c r="H62" s="10">
        <v>1710.8904039999998</v>
      </c>
      <c r="I62" s="2">
        <f t="shared" si="3"/>
        <v>0.054533076074635645</v>
      </c>
      <c r="J62" s="10">
        <v>88.45</v>
      </c>
      <c r="K62" s="7">
        <f t="shared" si="4"/>
        <v>0.05839416058394176</v>
      </c>
      <c r="L62" s="10">
        <v>934.06738</v>
      </c>
      <c r="M62" s="2">
        <f t="shared" si="5"/>
        <v>0.05383370828397416</v>
      </c>
      <c r="N62" s="10">
        <v>18.4</v>
      </c>
      <c r="O62" s="7">
        <f t="shared" si="6"/>
        <v>0.055651176133103775</v>
      </c>
      <c r="P62" s="10">
        <v>194.31135999999998</v>
      </c>
      <c r="Q62" s="2">
        <f t="shared" si="7"/>
        <v>0.05110254291738059</v>
      </c>
      <c r="R62" s="62">
        <v>1.12</v>
      </c>
      <c r="S62" s="7">
        <f t="shared" si="8"/>
        <v>0.05660377358490565</v>
      </c>
      <c r="T62" s="10">
        <v>11.827648</v>
      </c>
      <c r="U62" s="2">
        <f t="shared" si="9"/>
        <v>0.0504127886323269</v>
      </c>
      <c r="V62" s="10">
        <v>18.33</v>
      </c>
      <c r="W62" s="7">
        <f t="shared" si="10"/>
        <v>0.05648414985590766</v>
      </c>
      <c r="X62" s="10">
        <v>193.57213199999998</v>
      </c>
      <c r="Y62" s="2">
        <f t="shared" si="11"/>
        <v>0.051931927488740204</v>
      </c>
      <c r="Z62" s="10">
        <v>10.91</v>
      </c>
      <c r="AA62" s="7">
        <f t="shared" si="12"/>
        <v>0.056147144240077385</v>
      </c>
      <c r="AB62" s="10">
        <v>115.21396399999999</v>
      </c>
      <c r="AC62" s="2">
        <f t="shared" si="13"/>
        <v>0.05159637397657124</v>
      </c>
    </row>
    <row r="63" spans="1:29" ht="12.75">
      <c r="A63" s="53">
        <v>43616</v>
      </c>
      <c r="B63" s="10">
        <v>113.01</v>
      </c>
      <c r="C63" s="7">
        <f t="shared" si="0"/>
        <v>-0.018413966820116312</v>
      </c>
      <c r="D63" s="10">
        <v>1198.595361</v>
      </c>
      <c r="E63" s="2">
        <f t="shared" si="1"/>
        <v>-0.02166092239583839</v>
      </c>
      <c r="F63" s="10">
        <v>152.97</v>
      </c>
      <c r="G63" s="7">
        <f t="shared" si="2"/>
        <v>-0.01747061468302391</v>
      </c>
      <c r="H63" s="10">
        <v>1622.415117</v>
      </c>
      <c r="I63" s="2">
        <f t="shared" si="3"/>
        <v>-0.020720690741696912</v>
      </c>
      <c r="J63" s="10">
        <v>83.57</v>
      </c>
      <c r="K63" s="7">
        <f t="shared" si="4"/>
        <v>-0.018440216114634755</v>
      </c>
      <c r="L63" s="10">
        <v>886.3517769999999</v>
      </c>
      <c r="M63" s="2">
        <f t="shared" si="5"/>
        <v>-0.021687084861194417</v>
      </c>
      <c r="N63" s="10">
        <v>17.43</v>
      </c>
      <c r="O63" s="7">
        <f t="shared" si="6"/>
        <v>-0.038079470198675525</v>
      </c>
      <c r="P63" s="10">
        <v>184.86432299999998</v>
      </c>
      <c r="Q63" s="2">
        <f t="shared" si="7"/>
        <v>-0.04126137491417148</v>
      </c>
      <c r="R63" s="10">
        <v>1.06</v>
      </c>
      <c r="S63" s="7">
        <f t="shared" si="8"/>
        <v>-0.036363636363636376</v>
      </c>
      <c r="T63" s="10">
        <v>11.26</v>
      </c>
      <c r="U63" s="2">
        <f t="shared" si="9"/>
        <v>-0.041702127659574484</v>
      </c>
      <c r="V63" s="10">
        <v>17.35</v>
      </c>
      <c r="W63" s="7">
        <f t="shared" si="10"/>
        <v>-0.038248337028824686</v>
      </c>
      <c r="X63" s="10">
        <v>184.015835</v>
      </c>
      <c r="Y63" s="2">
        <f t="shared" si="11"/>
        <v>-0.041429683155386754</v>
      </c>
      <c r="Z63" s="10">
        <v>10.33</v>
      </c>
      <c r="AA63" s="7">
        <f t="shared" si="12"/>
        <v>-0.038175046554934866</v>
      </c>
      <c r="AB63" s="10">
        <v>109.561013</v>
      </c>
      <c r="AC63" s="2">
        <f t="shared" si="13"/>
        <v>-0.0413566351166017</v>
      </c>
    </row>
    <row r="64" spans="1:29" ht="12.75">
      <c r="A64" s="53">
        <v>43585</v>
      </c>
      <c r="B64" s="10">
        <v>115.13</v>
      </c>
      <c r="C64" s="7">
        <f t="shared" si="0"/>
        <v>0.04882937050195868</v>
      </c>
      <c r="D64" s="10">
        <v>1225.1328689999998</v>
      </c>
      <c r="E64" s="2">
        <f t="shared" si="1"/>
        <v>0.07068312663179488</v>
      </c>
      <c r="F64" s="10">
        <v>155.69</v>
      </c>
      <c r="G64" s="7">
        <f t="shared" si="2"/>
        <v>0.04983142279163855</v>
      </c>
      <c r="H64" s="10">
        <v>1656.7439969999998</v>
      </c>
      <c r="I64" s="2">
        <f t="shared" si="3"/>
        <v>0.0717060580148563</v>
      </c>
      <c r="J64" s="10">
        <v>85.14</v>
      </c>
      <c r="K64" s="7">
        <f t="shared" si="4"/>
        <v>0.04890969570038184</v>
      </c>
      <c r="L64" s="10">
        <v>906.000282</v>
      </c>
      <c r="M64" s="2">
        <f t="shared" si="5"/>
        <v>0.07076512551265557</v>
      </c>
      <c r="N64" s="10">
        <v>18.12</v>
      </c>
      <c r="O64" s="7">
        <f t="shared" si="6"/>
        <v>0.03958691910499157</v>
      </c>
      <c r="P64" s="10">
        <v>192.820356</v>
      </c>
      <c r="Q64" s="2">
        <f t="shared" si="7"/>
        <v>0.06124809645647544</v>
      </c>
      <c r="R64" s="10">
        <v>1.1</v>
      </c>
      <c r="S64" s="7">
        <f t="shared" si="8"/>
        <v>0.037735849056603765</v>
      </c>
      <c r="T64" s="62">
        <v>11.75</v>
      </c>
      <c r="U64" s="2">
        <f t="shared" si="9"/>
        <v>0.0633921067888219</v>
      </c>
      <c r="V64" s="10">
        <v>18.04</v>
      </c>
      <c r="W64" s="7">
        <f t="shared" si="10"/>
        <v>0.04036908881199541</v>
      </c>
      <c r="X64" s="10">
        <v>191.96905199999998</v>
      </c>
      <c r="Y64" s="2">
        <f t="shared" si="11"/>
        <v>0.06204656371054451</v>
      </c>
      <c r="Z64" s="10">
        <v>10.74</v>
      </c>
      <c r="AA64" s="7">
        <f t="shared" si="12"/>
        <v>0.04069767441860472</v>
      </c>
      <c r="AB64" s="10">
        <v>114.287562</v>
      </c>
      <c r="AC64" s="2">
        <f t="shared" si="13"/>
        <v>0.062381995835678605</v>
      </c>
    </row>
    <row r="65" spans="1:29" ht="12.75">
      <c r="A65" s="53">
        <v>43555</v>
      </c>
      <c r="B65" s="10">
        <v>109.77</v>
      </c>
      <c r="C65" s="7">
        <f t="shared" si="0"/>
        <v>0.03693557528811642</v>
      </c>
      <c r="D65" s="10">
        <v>1144.2534569999998</v>
      </c>
      <c r="E65" s="2">
        <f t="shared" si="1"/>
        <v>0.028842304029168986</v>
      </c>
      <c r="F65" s="10">
        <v>148.3</v>
      </c>
      <c r="G65" s="7">
        <f t="shared" si="2"/>
        <v>0.03771604506332671</v>
      </c>
      <c r="H65" s="10">
        <v>1545.89403</v>
      </c>
      <c r="I65" s="2">
        <f t="shared" si="3"/>
        <v>0.029616682245992454</v>
      </c>
      <c r="J65" s="10">
        <v>81.17</v>
      </c>
      <c r="K65" s="7">
        <f t="shared" si="4"/>
        <v>0.03691875319366367</v>
      </c>
      <c r="L65" s="10">
        <v>846.124197</v>
      </c>
      <c r="M65" s="2">
        <f t="shared" si="5"/>
        <v>0.028825613230986757</v>
      </c>
      <c r="N65" s="10">
        <v>17.43</v>
      </c>
      <c r="O65" s="7">
        <f t="shared" si="6"/>
        <v>0.030141843971631</v>
      </c>
      <c r="P65" s="10">
        <v>181.692063</v>
      </c>
      <c r="Q65" s="2">
        <f t="shared" si="7"/>
        <v>0.02210159771415454</v>
      </c>
      <c r="R65" s="10">
        <v>1.06</v>
      </c>
      <c r="S65" s="7">
        <f t="shared" si="8"/>
        <v>0.029126213592232997</v>
      </c>
      <c r="T65" s="10">
        <v>11.049546</v>
      </c>
      <c r="U65" s="2">
        <f t="shared" si="9"/>
        <v>0.02121497227356728</v>
      </c>
      <c r="V65" s="10">
        <v>17.34</v>
      </c>
      <c r="W65" s="7">
        <f t="shared" si="10"/>
        <v>0.030915576694411362</v>
      </c>
      <c r="X65" s="10">
        <v>180.75389399999997</v>
      </c>
      <c r="Y65" s="2">
        <f t="shared" si="11"/>
        <v>0.022869291461171448</v>
      </c>
      <c r="Z65" s="10">
        <v>10.32</v>
      </c>
      <c r="AA65" s="7">
        <f t="shared" si="12"/>
        <v>0.03096903096903092</v>
      </c>
      <c r="AB65" s="10">
        <v>107.576712</v>
      </c>
      <c r="AC65" s="2">
        <f t="shared" si="13"/>
        <v>0.022922328525739832</v>
      </c>
    </row>
    <row r="66" spans="1:29" ht="12.75">
      <c r="A66" s="53">
        <v>43524</v>
      </c>
      <c r="B66" s="10">
        <v>105.86</v>
      </c>
      <c r="C66" s="7">
        <f t="shared" si="0"/>
        <v>0.04604743083003959</v>
      </c>
      <c r="D66" s="10">
        <v>1112.175746</v>
      </c>
      <c r="E66" s="2">
        <f t="shared" si="1"/>
        <v>0.06113514550138355</v>
      </c>
      <c r="F66" s="10">
        <v>142.91</v>
      </c>
      <c r="G66" s="7">
        <f t="shared" si="2"/>
        <v>0.04703641292402372</v>
      </c>
      <c r="H66" s="10">
        <v>1501.426751</v>
      </c>
      <c r="I66" s="2">
        <f t="shared" si="3"/>
        <v>0.0621373601963795</v>
      </c>
      <c r="J66" s="10">
        <v>78.28</v>
      </c>
      <c r="K66" s="7">
        <f t="shared" si="4"/>
        <v>0.04610450354136053</v>
      </c>
      <c r="L66" s="10">
        <v>822.417508</v>
      </c>
      <c r="M66" s="2">
        <f t="shared" si="5"/>
        <v>0.06119757416224725</v>
      </c>
      <c r="N66" s="10">
        <v>16.92</v>
      </c>
      <c r="O66" s="7">
        <f t="shared" si="6"/>
        <v>0.05882352941176472</v>
      </c>
      <c r="P66" s="10">
        <v>177.763212</v>
      </c>
      <c r="Q66" s="2">
        <f t="shared" si="7"/>
        <v>0.07409795770392757</v>
      </c>
      <c r="R66" s="10">
        <v>1.03</v>
      </c>
      <c r="S66" s="7">
        <f t="shared" si="8"/>
        <v>0.061855670103092786</v>
      </c>
      <c r="T66" s="10">
        <v>10.82</v>
      </c>
      <c r="U66" s="2">
        <f t="shared" si="9"/>
        <v>0.07128712871287135</v>
      </c>
      <c r="V66" s="10">
        <v>16.82</v>
      </c>
      <c r="W66" s="7">
        <f t="shared" si="10"/>
        <v>0.05852737570799249</v>
      </c>
      <c r="X66" s="10">
        <v>176.712602</v>
      </c>
      <c r="Y66" s="2">
        <f t="shared" si="11"/>
        <v>0.07378381235948228</v>
      </c>
      <c r="Z66" s="10">
        <v>10.01</v>
      </c>
      <c r="AA66" s="7">
        <f t="shared" si="12"/>
        <v>0.05813953488372081</v>
      </c>
      <c r="AB66" s="10">
        <v>105.166061</v>
      </c>
      <c r="AC66" s="2">
        <f t="shared" si="13"/>
        <v>0.07345167908543426</v>
      </c>
    </row>
    <row r="67" spans="1:31" s="46" customFormat="1" ht="12.75">
      <c r="A67" s="53">
        <v>43496</v>
      </c>
      <c r="B67" s="10">
        <v>101.2</v>
      </c>
      <c r="C67" s="7">
        <v>0.0483</v>
      </c>
      <c r="D67" s="10">
        <v>1048.1</v>
      </c>
      <c r="E67" s="2">
        <v>0.0694</v>
      </c>
      <c r="F67" s="10">
        <v>136.49</v>
      </c>
      <c r="G67" s="7">
        <v>0.0491</v>
      </c>
      <c r="H67" s="10">
        <v>1413.59</v>
      </c>
      <c r="I67" s="2">
        <v>0.0702</v>
      </c>
      <c r="J67" s="10">
        <v>74.83</v>
      </c>
      <c r="K67" s="7">
        <v>0.0482</v>
      </c>
      <c r="L67" s="10">
        <v>774.99</v>
      </c>
      <c r="M67" s="2">
        <v>0.0693</v>
      </c>
      <c r="N67" s="10">
        <v>15.98</v>
      </c>
      <c r="O67" s="7">
        <v>0.0541</v>
      </c>
      <c r="P67" s="10">
        <v>165.5</v>
      </c>
      <c r="Q67" s="2">
        <v>0.0753</v>
      </c>
      <c r="R67" s="59">
        <v>0.97</v>
      </c>
      <c r="S67" s="7">
        <v>0.0543</v>
      </c>
      <c r="T67" s="10">
        <v>10.1</v>
      </c>
      <c r="U67" s="2">
        <v>0.0791</v>
      </c>
      <c r="V67" s="10">
        <v>15.89</v>
      </c>
      <c r="W67" s="7">
        <v>0.0551</v>
      </c>
      <c r="X67" s="10">
        <v>164.57</v>
      </c>
      <c r="Y67" s="2">
        <v>0.0763</v>
      </c>
      <c r="Z67" s="10">
        <v>9.46</v>
      </c>
      <c r="AA67" s="7">
        <v>0.0546</v>
      </c>
      <c r="AB67" s="10">
        <v>97.97</v>
      </c>
      <c r="AC67" s="2">
        <v>0.0758</v>
      </c>
      <c r="AD67" s="1"/>
      <c r="AE67" s="1"/>
    </row>
    <row r="68" spans="1:31" ht="12.75">
      <c r="A68" s="60">
        <v>43465</v>
      </c>
      <c r="B68" s="36">
        <v>96.54</v>
      </c>
      <c r="C68" s="37">
        <v>-0.056</v>
      </c>
      <c r="D68" s="36">
        <v>980.12</v>
      </c>
      <c r="E68" s="38">
        <v>-0.0698</v>
      </c>
      <c r="F68" s="36">
        <v>130.1</v>
      </c>
      <c r="G68" s="37">
        <v>-0.0552</v>
      </c>
      <c r="H68" s="36">
        <v>1320.84</v>
      </c>
      <c r="I68" s="38">
        <v>-0.0689</v>
      </c>
      <c r="J68" s="36">
        <v>71.39</v>
      </c>
      <c r="K68" s="37">
        <v>-0.0559</v>
      </c>
      <c r="L68" s="36">
        <v>724.79</v>
      </c>
      <c r="M68" s="38">
        <v>-0.0697</v>
      </c>
      <c r="N68" s="36">
        <v>15.16</v>
      </c>
      <c r="O68" s="37">
        <v>-0.063</v>
      </c>
      <c r="P68" s="36">
        <v>153.91</v>
      </c>
      <c r="Q68" s="38">
        <v>-0.0767</v>
      </c>
      <c r="R68" s="61">
        <v>0.92</v>
      </c>
      <c r="S68" s="37">
        <v>-0.0612</v>
      </c>
      <c r="T68" s="61">
        <v>9.36</v>
      </c>
      <c r="U68" s="38">
        <v>-0.0778</v>
      </c>
      <c r="V68" s="36">
        <v>15.06</v>
      </c>
      <c r="W68" s="37">
        <v>-0.0629</v>
      </c>
      <c r="X68" s="36">
        <v>152.9</v>
      </c>
      <c r="Y68" s="38">
        <v>-0.0765</v>
      </c>
      <c r="Z68" s="36">
        <v>8.97</v>
      </c>
      <c r="AA68" s="37">
        <v>-0.0627</v>
      </c>
      <c r="AB68" s="36">
        <v>91.07</v>
      </c>
      <c r="AC68" s="38">
        <v>-0.0763</v>
      </c>
      <c r="AD68" s="46"/>
      <c r="AE68" s="46"/>
    </row>
    <row r="69" spans="1:29" ht="12.75">
      <c r="A69" s="53">
        <v>43434</v>
      </c>
      <c r="B69" s="10">
        <v>102.27</v>
      </c>
      <c r="C69" s="7">
        <v>-0.0146</v>
      </c>
      <c r="D69" s="10">
        <v>1053.64</v>
      </c>
      <c r="E69" s="2">
        <v>-0.021</v>
      </c>
      <c r="F69" s="10">
        <v>137.7</v>
      </c>
      <c r="G69" s="7">
        <v>-0.0138</v>
      </c>
      <c r="H69" s="10">
        <v>1418.65</v>
      </c>
      <c r="I69" s="2">
        <v>-0.02</v>
      </c>
      <c r="J69" s="10">
        <v>75.62</v>
      </c>
      <c r="K69" s="7">
        <v>-0.0149</v>
      </c>
      <c r="L69" s="10">
        <v>779.08</v>
      </c>
      <c r="M69" s="2">
        <v>-0.0212</v>
      </c>
      <c r="N69" s="10">
        <v>16.18</v>
      </c>
      <c r="O69" s="7">
        <v>0.028</v>
      </c>
      <c r="P69" s="10">
        <v>166.69</v>
      </c>
      <c r="Q69" s="2">
        <v>0.0214</v>
      </c>
      <c r="R69" s="59">
        <v>0.98</v>
      </c>
      <c r="S69" s="7">
        <v>0.0208</v>
      </c>
      <c r="T69" s="59">
        <v>10.15</v>
      </c>
      <c r="U69" s="2">
        <v>0.0232</v>
      </c>
      <c r="V69" s="10">
        <v>16.07</v>
      </c>
      <c r="W69" s="7">
        <v>0.0288</v>
      </c>
      <c r="X69" s="10">
        <v>165.56</v>
      </c>
      <c r="Y69" s="2">
        <v>0.0222</v>
      </c>
      <c r="Z69" s="10">
        <v>9.57</v>
      </c>
      <c r="AA69" s="7">
        <v>0.0301</v>
      </c>
      <c r="AB69" s="10">
        <v>98.59</v>
      </c>
      <c r="AC69" s="2">
        <v>0.0235</v>
      </c>
    </row>
    <row r="70" spans="1:29" ht="12.75">
      <c r="A70" s="53">
        <v>43404</v>
      </c>
      <c r="B70" s="10">
        <v>103.79</v>
      </c>
      <c r="C70" s="7">
        <v>-0.07123042505592836</v>
      </c>
      <c r="D70" s="10">
        <v>1076.19</v>
      </c>
      <c r="E70" s="2">
        <v>-0.06646368438858086</v>
      </c>
      <c r="F70" s="10">
        <v>139.62</v>
      </c>
      <c r="G70" s="7">
        <v>-0.07056317401144985</v>
      </c>
      <c r="H70" s="10">
        <v>1447.71</v>
      </c>
      <c r="I70" s="2">
        <v>-0.06579465305516663</v>
      </c>
      <c r="J70" s="10">
        <v>81.66</v>
      </c>
      <c r="K70" s="7">
        <v>-0.07109543851666478</v>
      </c>
      <c r="L70" s="10">
        <v>846.72</v>
      </c>
      <c r="M70" s="2">
        <v>-0.06633733239237827</v>
      </c>
      <c r="N70" s="10">
        <v>15.74</v>
      </c>
      <c r="O70" s="7">
        <v>-0.0865</v>
      </c>
      <c r="P70" s="10">
        <v>163.21</v>
      </c>
      <c r="Q70" s="2">
        <v>-0.082</v>
      </c>
      <c r="R70" s="10">
        <v>0.96</v>
      </c>
      <c r="S70" s="7">
        <v>-0.0857</v>
      </c>
      <c r="T70" s="10">
        <v>9.92</v>
      </c>
      <c r="U70" s="2">
        <v>-0.085</v>
      </c>
      <c r="V70" s="10">
        <v>15.62</v>
      </c>
      <c r="W70" s="7">
        <v>-0.0865</v>
      </c>
      <c r="X70" s="10">
        <v>161.96</v>
      </c>
      <c r="Y70" s="2">
        <v>-0.082</v>
      </c>
      <c r="Z70" s="10">
        <v>9.29</v>
      </c>
      <c r="AA70" s="7">
        <v>-0.0869</v>
      </c>
      <c r="AB70" s="10">
        <v>96.33</v>
      </c>
      <c r="AC70" s="2">
        <v>-0.082</v>
      </c>
    </row>
    <row r="71" spans="1:29" ht="12.75">
      <c r="A71" s="53">
        <v>43373</v>
      </c>
      <c r="B71" s="10">
        <v>111.75</v>
      </c>
      <c r="C71" s="7">
        <v>-0.0057</v>
      </c>
      <c r="D71" s="10">
        <v>1152.81</v>
      </c>
      <c r="E71" s="2">
        <v>-0.0326</v>
      </c>
      <c r="F71" s="10">
        <v>150.22</v>
      </c>
      <c r="G71" s="7">
        <v>-0.0046</v>
      </c>
      <c r="H71" s="10">
        <v>1549.67</v>
      </c>
      <c r="I71" s="2">
        <v>-0.0316</v>
      </c>
      <c r="J71" s="10">
        <v>87.91</v>
      </c>
      <c r="K71" s="7">
        <v>-0.0058</v>
      </c>
      <c r="L71" s="10">
        <v>906.88</v>
      </c>
      <c r="M71" s="2">
        <v>-0.0327</v>
      </c>
      <c r="N71" s="10">
        <v>17.23</v>
      </c>
      <c r="O71" s="7">
        <v>-0.0006</v>
      </c>
      <c r="P71" s="10">
        <v>177.74</v>
      </c>
      <c r="Q71" s="2">
        <v>-0.0277</v>
      </c>
      <c r="R71" s="10">
        <v>1.05</v>
      </c>
      <c r="S71" s="7">
        <v>0</v>
      </c>
      <c r="T71" s="10">
        <v>10.84</v>
      </c>
      <c r="U71" s="2">
        <v>-0.0287</v>
      </c>
      <c r="V71" s="10">
        <v>17.1</v>
      </c>
      <c r="W71" s="7">
        <v>0</v>
      </c>
      <c r="X71" s="10">
        <v>176.4</v>
      </c>
      <c r="Y71" s="2">
        <v>-0.0271</v>
      </c>
      <c r="Z71" s="10">
        <v>10.82</v>
      </c>
      <c r="AA71" s="7">
        <v>0</v>
      </c>
      <c r="AB71" s="10">
        <v>111.62</v>
      </c>
      <c r="AC71" s="2">
        <v>-0.0271</v>
      </c>
    </row>
    <row r="72" spans="1:29" ht="12.75">
      <c r="A72" s="53">
        <v>43343</v>
      </c>
      <c r="B72" s="10">
        <v>112.39</v>
      </c>
      <c r="C72" s="7">
        <v>0.0177</v>
      </c>
      <c r="D72" s="10">
        <v>1191.69</v>
      </c>
      <c r="E72" s="2">
        <v>0.05</v>
      </c>
      <c r="F72" s="10">
        <v>150.92</v>
      </c>
      <c r="G72" s="7">
        <v>0.0186</v>
      </c>
      <c r="H72" s="10">
        <v>1600.23</v>
      </c>
      <c r="I72" s="2">
        <v>0.051</v>
      </c>
      <c r="J72" s="10">
        <v>88.42</v>
      </c>
      <c r="K72" s="7">
        <v>0.0176</v>
      </c>
      <c r="L72" s="10">
        <v>937.53</v>
      </c>
      <c r="M72" s="2">
        <v>0.05</v>
      </c>
      <c r="N72" s="10">
        <v>17.24</v>
      </c>
      <c r="O72" s="7">
        <v>0.0076</v>
      </c>
      <c r="P72" s="10">
        <v>182.8</v>
      </c>
      <c r="Q72" s="2">
        <v>0.039</v>
      </c>
      <c r="R72" s="10">
        <v>1.05</v>
      </c>
      <c r="S72" s="7">
        <v>0.0096</v>
      </c>
      <c r="T72" s="10">
        <v>11.16</v>
      </c>
      <c r="U72" s="2">
        <v>0.04</v>
      </c>
      <c r="V72" s="10">
        <v>17.1</v>
      </c>
      <c r="W72" s="7">
        <v>0.0083</v>
      </c>
      <c r="X72" s="10">
        <v>181.31</v>
      </c>
      <c r="Y72" s="2">
        <v>0.04</v>
      </c>
      <c r="Z72" s="10">
        <v>10.82</v>
      </c>
      <c r="AA72" s="7">
        <v>0.0084</v>
      </c>
      <c r="AB72" s="10">
        <v>114.73</v>
      </c>
      <c r="AC72" s="2">
        <v>0.04</v>
      </c>
    </row>
    <row r="73" spans="1:29" ht="12.75">
      <c r="A73" s="53">
        <v>43312</v>
      </c>
      <c r="B73" s="10">
        <v>110.44</v>
      </c>
      <c r="C73" s="7">
        <v>0.0172</v>
      </c>
      <c r="D73" s="10">
        <v>1135.14</v>
      </c>
      <c r="E73" s="2">
        <v>0.0006</v>
      </c>
      <c r="F73" s="10">
        <v>148.17</v>
      </c>
      <c r="G73" s="7">
        <v>0.0183</v>
      </c>
      <c r="H73" s="10">
        <v>1522.94</v>
      </c>
      <c r="I73" s="2">
        <v>0.0022</v>
      </c>
      <c r="J73" s="10">
        <v>86.89</v>
      </c>
      <c r="K73" s="7">
        <v>0.0171</v>
      </c>
      <c r="L73" s="10">
        <v>893.08</v>
      </c>
      <c r="M73" s="2">
        <v>0.0005</v>
      </c>
      <c r="N73" s="10">
        <v>17.11</v>
      </c>
      <c r="O73" s="7">
        <v>0.0215</v>
      </c>
      <c r="P73" s="10">
        <v>175.86</v>
      </c>
      <c r="Q73" s="2">
        <v>0.0048</v>
      </c>
      <c r="R73" s="10">
        <v>1.04</v>
      </c>
      <c r="S73" s="7">
        <v>0.0196</v>
      </c>
      <c r="T73" s="10">
        <v>10.73</v>
      </c>
      <c r="U73" s="2">
        <v>0.0056</v>
      </c>
      <c r="V73" s="10">
        <v>16.96</v>
      </c>
      <c r="W73" s="7">
        <v>0.0217</v>
      </c>
      <c r="X73" s="10">
        <v>174.32</v>
      </c>
      <c r="Y73" s="2">
        <v>0.005</v>
      </c>
      <c r="Z73" s="10">
        <v>10.73</v>
      </c>
      <c r="AA73" s="7">
        <v>0.0219</v>
      </c>
      <c r="AB73" s="10">
        <v>110.29</v>
      </c>
      <c r="AC73" s="2">
        <v>0.0052</v>
      </c>
    </row>
    <row r="74" spans="1:29" ht="12.75">
      <c r="A74" s="53">
        <v>43281</v>
      </c>
      <c r="B74" s="10">
        <v>108.57</v>
      </c>
      <c r="C74" s="7">
        <v>-0.0061</v>
      </c>
      <c r="D74" s="10">
        <v>1134.47</v>
      </c>
      <c r="E74" s="2">
        <v>0.0077</v>
      </c>
      <c r="F74" s="10">
        <v>141.51</v>
      </c>
      <c r="G74" s="7">
        <v>-0.005</v>
      </c>
      <c r="H74" s="10">
        <v>1520.46</v>
      </c>
      <c r="I74" s="2">
        <v>0.0089</v>
      </c>
      <c r="J74" s="10">
        <v>85.43</v>
      </c>
      <c r="K74" s="7">
        <v>-0.0063</v>
      </c>
      <c r="L74" s="10">
        <v>892.68</v>
      </c>
      <c r="M74" s="2">
        <v>0.0076</v>
      </c>
      <c r="N74" s="10">
        <v>16.75</v>
      </c>
      <c r="O74" s="7">
        <v>-0.0071</v>
      </c>
      <c r="P74" s="10">
        <v>175.02</v>
      </c>
      <c r="Q74" s="2">
        <v>0.0068</v>
      </c>
      <c r="R74" s="10">
        <v>1.02</v>
      </c>
      <c r="S74" s="7">
        <v>-0.0097</v>
      </c>
      <c r="T74" s="10">
        <v>10.67</v>
      </c>
      <c r="U74" s="2">
        <v>0.0057</v>
      </c>
      <c r="V74" s="10">
        <v>16.6</v>
      </c>
      <c r="W74" s="7">
        <v>-0.0066</v>
      </c>
      <c r="X74" s="10">
        <v>173.46</v>
      </c>
      <c r="Y74" s="2">
        <v>0.0073</v>
      </c>
      <c r="Z74" s="10">
        <v>10.5</v>
      </c>
      <c r="AA74" s="7">
        <v>-0.0066</v>
      </c>
      <c r="AB74" s="10">
        <v>109.72</v>
      </c>
      <c r="AC74" s="2">
        <v>0.0072</v>
      </c>
    </row>
    <row r="75" spans="1:29" ht="12.75">
      <c r="A75" s="53">
        <v>43251</v>
      </c>
      <c r="B75" s="5">
        <v>109.24</v>
      </c>
      <c r="C75" s="7">
        <v>0.03712142789328765</v>
      </c>
      <c r="D75" s="10">
        <v>1125.750972</v>
      </c>
      <c r="E75" s="2">
        <v>0.01141716356922351</v>
      </c>
      <c r="F75" s="5">
        <v>146.24</v>
      </c>
      <c r="G75" s="7">
        <v>0.0379728866491591</v>
      </c>
      <c r="H75" s="10">
        <v>1507.0470720000003</v>
      </c>
      <c r="I75" s="2">
        <v>0.012247519568625576</v>
      </c>
      <c r="J75" s="5">
        <v>85.97</v>
      </c>
      <c r="K75" s="7">
        <v>0.036907490049451264</v>
      </c>
      <c r="L75" s="10">
        <v>885.946641</v>
      </c>
      <c r="M75" s="2">
        <v>0.011208528011829921</v>
      </c>
      <c r="N75" s="10">
        <v>16.87</v>
      </c>
      <c r="O75" s="7">
        <v>0.043290043290043156</v>
      </c>
      <c r="P75" s="10">
        <v>173.85041100000004</v>
      </c>
      <c r="Q75" s="2">
        <v>0.017432894533734977</v>
      </c>
      <c r="R75" s="10">
        <v>1.03</v>
      </c>
      <c r="S75" s="7">
        <v>0.04040404040404044</v>
      </c>
      <c r="T75" s="10">
        <v>10.61</v>
      </c>
      <c r="U75" s="2">
        <v>0.018234165067178454</v>
      </c>
      <c r="V75" s="10">
        <v>16.71</v>
      </c>
      <c r="W75" s="7">
        <v>0.043722673329169126</v>
      </c>
      <c r="X75" s="10">
        <v>172.20156300000002</v>
      </c>
      <c r="Y75" s="2">
        <v>0.01785480216699664</v>
      </c>
      <c r="Z75" s="10">
        <v>10.57</v>
      </c>
      <c r="AA75" s="7">
        <v>0.04343534057255671</v>
      </c>
      <c r="AB75" s="10">
        <v>108.92702100000001</v>
      </c>
      <c r="AC75" s="2">
        <v>0.017574590733814954</v>
      </c>
    </row>
    <row r="76" spans="1:29" ht="12.75">
      <c r="A76" s="53">
        <v>43220</v>
      </c>
      <c r="B76" s="5">
        <v>105.33</v>
      </c>
      <c r="C76" s="7">
        <v>0.017386264850767885</v>
      </c>
      <c r="D76" s="10">
        <v>1113.043176</v>
      </c>
      <c r="E76" s="2">
        <v>0.045779222194977987</v>
      </c>
      <c r="F76" s="5">
        <v>140.89</v>
      </c>
      <c r="G76" s="7">
        <v>0.018432846609801823</v>
      </c>
      <c r="H76" s="10">
        <v>1488.812808</v>
      </c>
      <c r="I76" s="2">
        <v>0.04685501169178874</v>
      </c>
      <c r="J76" s="5">
        <v>82.91</v>
      </c>
      <c r="K76" s="7">
        <v>0.017425450975580237</v>
      </c>
      <c r="L76" s="10">
        <v>876.126552</v>
      </c>
      <c r="M76" s="2">
        <v>0.045819501916203764</v>
      </c>
      <c r="N76" s="10">
        <v>16.17</v>
      </c>
      <c r="O76" s="7">
        <v>0.0062227753578096845</v>
      </c>
      <c r="P76" s="10">
        <v>170.87162400000003</v>
      </c>
      <c r="Q76" s="2">
        <v>0.034304184874084154</v>
      </c>
      <c r="R76" s="10">
        <v>0.99</v>
      </c>
      <c r="S76" s="7">
        <v>0.010204081632652962</v>
      </c>
      <c r="T76" s="10">
        <v>10.42</v>
      </c>
      <c r="U76" s="2">
        <v>0.03168316831683171</v>
      </c>
      <c r="V76" s="10">
        <v>16.01</v>
      </c>
      <c r="W76" s="7">
        <v>0.006918238993710801</v>
      </c>
      <c r="X76" s="10">
        <v>169.18087200000002</v>
      </c>
      <c r="Y76" s="2">
        <v>0.03501905733240673</v>
      </c>
      <c r="Z76" s="10">
        <v>10.13</v>
      </c>
      <c r="AA76" s="7">
        <v>0.006958250497018037</v>
      </c>
      <c r="AB76" s="10">
        <v>107.045736</v>
      </c>
      <c r="AC76" s="2">
        <v>0.03506018546658041</v>
      </c>
    </row>
    <row r="77" spans="1:29" ht="12.75">
      <c r="A77" s="53">
        <v>43190</v>
      </c>
      <c r="B77" s="10">
        <v>103.53</v>
      </c>
      <c r="C77" s="7">
        <v>-0.0219</v>
      </c>
      <c r="D77" s="10">
        <v>1064.32</v>
      </c>
      <c r="E77" s="2">
        <v>-0.0055</v>
      </c>
      <c r="F77" s="10">
        <v>138.34</v>
      </c>
      <c r="G77" s="7">
        <v>-0.0209</v>
      </c>
      <c r="H77" s="10">
        <v>1422.08</v>
      </c>
      <c r="I77" s="2">
        <v>-0.0045</v>
      </c>
      <c r="J77" s="10">
        <v>81.49</v>
      </c>
      <c r="K77" s="7">
        <v>-0.0218</v>
      </c>
      <c r="L77" s="10">
        <v>837.74</v>
      </c>
      <c r="M77" s="2">
        <v>-0.0054</v>
      </c>
      <c r="N77" s="10">
        <v>16.07</v>
      </c>
      <c r="O77" s="7">
        <v>-0.0092</v>
      </c>
      <c r="P77" s="10">
        <v>165.2</v>
      </c>
      <c r="Q77" s="2">
        <v>0.0074</v>
      </c>
      <c r="R77" s="58">
        <v>0.98</v>
      </c>
      <c r="S77" s="7">
        <v>-0.0101</v>
      </c>
      <c r="T77" s="10">
        <v>10.1</v>
      </c>
      <c r="U77" s="2">
        <v>0.009</v>
      </c>
      <c r="V77" s="10">
        <v>15.9</v>
      </c>
      <c r="W77" s="7">
        <v>-0.0093</v>
      </c>
      <c r="X77" s="10">
        <v>163.46</v>
      </c>
      <c r="Y77" s="2">
        <v>0.0073</v>
      </c>
      <c r="Z77" s="10">
        <v>10.06</v>
      </c>
      <c r="AA77" s="7">
        <v>-0.0089</v>
      </c>
      <c r="AB77" s="10">
        <v>103.43</v>
      </c>
      <c r="AC77" s="2">
        <v>0.0078</v>
      </c>
    </row>
    <row r="78" spans="1:29" ht="12.75">
      <c r="A78" s="53">
        <v>43159</v>
      </c>
      <c r="B78" s="5">
        <v>105.85</v>
      </c>
      <c r="C78" s="7">
        <v>-0.039037675896504864</v>
      </c>
      <c r="D78" s="10">
        <v>1070.154085</v>
      </c>
      <c r="E78" s="2">
        <v>-0.006724615290685687</v>
      </c>
      <c r="F78" s="5">
        <v>141.3</v>
      </c>
      <c r="G78" s="7">
        <v>-0.03818664488462309</v>
      </c>
      <c r="H78" s="10">
        <v>1428.55713</v>
      </c>
      <c r="I78" s="2">
        <v>-0.005844967738930729</v>
      </c>
      <c r="J78" s="5">
        <v>83.31</v>
      </c>
      <c r="K78" s="7">
        <v>-0.03910034602076151</v>
      </c>
      <c r="L78" s="10">
        <v>842.272431</v>
      </c>
      <c r="M78" s="2">
        <v>-0.0067893927436819546</v>
      </c>
      <c r="N78" s="10">
        <v>16.22</v>
      </c>
      <c r="O78" s="7">
        <v>-0.03164179104477616</v>
      </c>
      <c r="P78" s="10">
        <v>163.98582199999998</v>
      </c>
      <c r="Q78" s="2">
        <v>0.0009199615955308715</v>
      </c>
      <c r="R78" s="10">
        <v>0.99</v>
      </c>
      <c r="T78" s="10">
        <v>10.01</v>
      </c>
      <c r="V78" s="10">
        <v>16.05</v>
      </c>
      <c r="W78" s="7">
        <v>-0.030797101449275277</v>
      </c>
      <c r="X78" s="10">
        <v>162.267105</v>
      </c>
      <c r="Y78" s="2">
        <v>0.0017930544961437533</v>
      </c>
      <c r="Z78" s="10">
        <v>10.15</v>
      </c>
      <c r="AA78" s="7">
        <v>-0.03148854961832115</v>
      </c>
      <c r="AB78" s="10">
        <v>102.617515</v>
      </c>
      <c r="AC78" s="2">
        <v>0.0010783558769691393</v>
      </c>
    </row>
    <row r="79" spans="1:29" ht="12.75">
      <c r="A79" s="53">
        <v>43131</v>
      </c>
      <c r="B79" s="10">
        <v>110.15</v>
      </c>
      <c r="C79" s="7">
        <v>0.019246784491533386</v>
      </c>
      <c r="D79" s="10">
        <v>1077.3991800000001</v>
      </c>
      <c r="E79" s="2">
        <v>0.013753701212969816</v>
      </c>
      <c r="F79" s="10">
        <v>146.91</v>
      </c>
      <c r="G79" s="7">
        <v>0.020279186054587006</v>
      </c>
      <c r="H79" s="10">
        <v>1436.956092</v>
      </c>
      <c r="I79" s="2">
        <v>0.014780538796966392</v>
      </c>
      <c r="J79" s="10">
        <v>86.7</v>
      </c>
      <c r="K79" s="7">
        <v>0.019280507876792807</v>
      </c>
      <c r="L79" s="10">
        <v>848.03004</v>
      </c>
      <c r="M79" s="2">
        <v>0.013787242850916925</v>
      </c>
      <c r="N79" s="10">
        <v>16.75</v>
      </c>
      <c r="O79" s="7">
        <v>0.012084592145015005</v>
      </c>
      <c r="P79" s="10">
        <v>163.8351</v>
      </c>
      <c r="Q79" s="2">
        <v>0.006630108467269524</v>
      </c>
      <c r="V79" s="10">
        <v>16.56</v>
      </c>
      <c r="W79" s="7">
        <v>0.01284403669724754</v>
      </c>
      <c r="X79" s="10">
        <v>161.97667199999998</v>
      </c>
      <c r="Y79" s="2">
        <v>0.007385460102816488</v>
      </c>
      <c r="Z79" s="10">
        <v>10.48</v>
      </c>
      <c r="AA79" s="7">
        <v>0.012560386473430052</v>
      </c>
      <c r="AB79" s="10">
        <v>102.50697600000001</v>
      </c>
      <c r="AC79" s="2">
        <v>0.007103338570896955</v>
      </c>
    </row>
    <row r="80" spans="1:29" ht="12.75">
      <c r="A80" s="49">
        <v>43100</v>
      </c>
      <c r="B80" s="50">
        <v>108.07</v>
      </c>
      <c r="C80" s="51">
        <v>0.0039015327450069304</v>
      </c>
      <c r="D80" s="50">
        <v>1062.781994</v>
      </c>
      <c r="E80" s="52">
        <v>-0.009974947135045542</v>
      </c>
      <c r="F80" s="36">
        <v>143.99</v>
      </c>
      <c r="G80" s="51">
        <v>0.004885197850513112</v>
      </c>
      <c r="H80" s="50">
        <v>1416.026458</v>
      </c>
      <c r="I80" s="52">
        <v>-0.009002471848777782</v>
      </c>
      <c r="J80" s="50">
        <v>85.06</v>
      </c>
      <c r="K80" s="51">
        <v>0.003894724418741946</v>
      </c>
      <c r="L80" s="50">
        <v>836.4970519999999</v>
      </c>
      <c r="M80" s="52">
        <v>-0.009980646917496117</v>
      </c>
      <c r="N80" s="50">
        <v>16.55</v>
      </c>
      <c r="O80" s="51">
        <v>-0.00957510472770795</v>
      </c>
      <c r="P80" s="50">
        <v>162.75601</v>
      </c>
      <c r="Q80" s="52">
        <v>-0.02324905479205419</v>
      </c>
      <c r="R80" s="51"/>
      <c r="S80" s="51"/>
      <c r="T80" s="51"/>
      <c r="U80" s="52"/>
      <c r="V80" s="50">
        <v>16.35</v>
      </c>
      <c r="W80" s="51">
        <v>-0.009090909090909038</v>
      </c>
      <c r="X80" s="50">
        <v>160.78917</v>
      </c>
      <c r="Y80" s="52">
        <v>-0.022795855111219065</v>
      </c>
      <c r="Z80" s="50">
        <v>10.35</v>
      </c>
      <c r="AA80" s="51">
        <v>-0.008620689655172376</v>
      </c>
      <c r="AB80" s="50">
        <v>101.78396999999998</v>
      </c>
      <c r="AC80" s="52">
        <v>-0.022342042070886747</v>
      </c>
    </row>
    <row r="81" spans="1:29" ht="12.75">
      <c r="A81" s="53">
        <v>43069</v>
      </c>
      <c r="B81" s="10">
        <v>107.65</v>
      </c>
      <c r="C81" s="7">
        <v>-0.028254197508575496</v>
      </c>
      <c r="D81" s="10">
        <v>1073.49</v>
      </c>
      <c r="E81" s="2">
        <v>-0.006763508512213079</v>
      </c>
      <c r="F81" s="10">
        <v>143.29</v>
      </c>
      <c r="G81" s="7">
        <v>-0.027553444180522635</v>
      </c>
      <c r="H81" s="10">
        <v>1428.89</v>
      </c>
      <c r="I81" s="2">
        <v>-0.006051795018050865</v>
      </c>
      <c r="J81" s="10">
        <v>84.73</v>
      </c>
      <c r="K81" s="7">
        <v>-0.028325688073394528</v>
      </c>
      <c r="L81" s="10">
        <v>844.93</v>
      </c>
      <c r="M81" s="2">
        <v>-0.006841022627093851</v>
      </c>
      <c r="N81" s="10">
        <v>16.71</v>
      </c>
      <c r="O81" s="7">
        <v>-0.01763668430335097</v>
      </c>
      <c r="P81" s="10">
        <v>166.63</v>
      </c>
      <c r="Q81" s="2">
        <v>0.0040976197649895685</v>
      </c>
      <c r="V81" s="10">
        <v>16.5</v>
      </c>
      <c r="W81" s="7">
        <v>-0.01727218582489576</v>
      </c>
      <c r="X81" s="10">
        <v>164.54</v>
      </c>
      <c r="Y81" s="2">
        <v>0.004456382394237179</v>
      </c>
      <c r="Z81" s="10">
        <v>10.44</v>
      </c>
      <c r="AA81" s="7">
        <v>-0.016949152542372836</v>
      </c>
      <c r="AB81" s="10">
        <v>104.11</v>
      </c>
      <c r="AC81" s="2">
        <v>0.004825789016504212</v>
      </c>
    </row>
    <row r="82" spans="1:29" ht="12.75">
      <c r="A82" s="53">
        <v>43039</v>
      </c>
      <c r="B82" s="10">
        <v>110.78</v>
      </c>
      <c r="C82" s="7">
        <v>0.03262490678598051</v>
      </c>
      <c r="D82" s="10">
        <v>1080.8</v>
      </c>
      <c r="E82" s="2">
        <v>0.046678287817160546</v>
      </c>
      <c r="F82" s="10">
        <v>147.35</v>
      </c>
      <c r="G82" s="7">
        <v>0.03352739005400851</v>
      </c>
      <c r="H82" s="10">
        <v>1437.59</v>
      </c>
      <c r="I82" s="2">
        <v>0.04759232809630687</v>
      </c>
      <c r="J82" s="10">
        <v>92.76</v>
      </c>
      <c r="K82" s="7">
        <v>0.032732130928523784</v>
      </c>
      <c r="L82" s="10">
        <v>904.994388</v>
      </c>
      <c r="M82" s="2">
        <v>0.04679296273162614</v>
      </c>
      <c r="N82" s="10">
        <v>17.01</v>
      </c>
      <c r="O82" s="7">
        <v>0.04355828220858893</v>
      </c>
      <c r="P82" s="10">
        <v>165.95</v>
      </c>
      <c r="Q82" s="2">
        <v>0.05774746637771688</v>
      </c>
      <c r="V82" s="10">
        <v>16.79</v>
      </c>
      <c r="W82" s="7">
        <v>0.04350528278433807</v>
      </c>
      <c r="X82" s="10">
        <v>163.81</v>
      </c>
      <c r="Y82" s="2">
        <v>0.05772583457093039</v>
      </c>
      <c r="Z82" s="10">
        <v>11.3</v>
      </c>
      <c r="AA82" s="7">
        <v>0.04339796860572487</v>
      </c>
      <c r="AB82" s="10">
        <v>110.24619</v>
      </c>
      <c r="AC82" s="2">
        <v>0.0576188603223331</v>
      </c>
    </row>
    <row r="83" spans="1:29" ht="12.75">
      <c r="A83" s="53">
        <v>43008</v>
      </c>
      <c r="B83" s="10">
        <v>107.28</v>
      </c>
      <c r="C83" s="7">
        <v>0.0399379604497867</v>
      </c>
      <c r="D83" s="10">
        <v>1032.6</v>
      </c>
      <c r="E83" s="2">
        <v>0.058653461692246056</v>
      </c>
      <c r="F83" s="10">
        <v>142.57</v>
      </c>
      <c r="G83" s="7">
        <v>0.04096086448598113</v>
      </c>
      <c r="H83" s="10">
        <v>1372.28</v>
      </c>
      <c r="I83" s="2">
        <v>0.05970022471563041</v>
      </c>
      <c r="J83" s="10">
        <v>89.82</v>
      </c>
      <c r="K83" s="7">
        <v>0.039944425147620644</v>
      </c>
      <c r="L83" s="10">
        <v>864.54</v>
      </c>
      <c r="M83" s="2">
        <v>0.05865497648902829</v>
      </c>
      <c r="N83" s="10">
        <v>16.3</v>
      </c>
      <c r="O83" s="7">
        <v>0.04286628278950744</v>
      </c>
      <c r="P83" s="10">
        <v>156.89</v>
      </c>
      <c r="Q83" s="2">
        <v>0.061645689538503134</v>
      </c>
      <c r="V83" s="10">
        <v>16.09</v>
      </c>
      <c r="W83" s="7">
        <v>0.04345006485084313</v>
      </c>
      <c r="X83" s="10">
        <v>154.87</v>
      </c>
      <c r="Y83" s="2">
        <v>0.06220850480109741</v>
      </c>
      <c r="Z83" s="10">
        <v>10.83</v>
      </c>
      <c r="AA83" s="7">
        <v>0.043352601156069204</v>
      </c>
      <c r="AB83" s="10">
        <v>104.24</v>
      </c>
      <c r="AC83" s="2">
        <v>0.062156103525575546</v>
      </c>
    </row>
    <row r="84" spans="1:29" ht="12.75">
      <c r="A84" s="53">
        <v>42978</v>
      </c>
      <c r="B84" s="10">
        <v>103.16</v>
      </c>
      <c r="C84" s="7">
        <v>-0.015084972312392586</v>
      </c>
      <c r="D84" s="10">
        <v>975.39</v>
      </c>
      <c r="E84" s="2">
        <v>-0.02523385033578507</v>
      </c>
      <c r="F84" s="10">
        <v>136.96</v>
      </c>
      <c r="G84" s="7">
        <v>-0.014179802778377604</v>
      </c>
      <c r="H84" s="10">
        <v>1294.97</v>
      </c>
      <c r="I84" s="2">
        <v>-0.024343017298535274</v>
      </c>
      <c r="J84" s="10">
        <v>86.37</v>
      </c>
      <c r="K84" s="7">
        <v>-0.015053027711255496</v>
      </c>
      <c r="L84" s="10">
        <v>816.64</v>
      </c>
      <c r="M84" s="2">
        <v>-0.025210084033613467</v>
      </c>
      <c r="N84" s="10">
        <v>15.63</v>
      </c>
      <c r="O84" s="7">
        <v>-0.0031887755102040227</v>
      </c>
      <c r="P84" s="10">
        <v>147.78</v>
      </c>
      <c r="Q84" s="2">
        <v>-0.01348464619492662</v>
      </c>
      <c r="V84" s="10">
        <v>15.42</v>
      </c>
      <c r="W84" s="7">
        <v>-0.002587322121604174</v>
      </c>
      <c r="X84" s="10">
        <v>145.8</v>
      </c>
      <c r="Y84" s="2">
        <v>-0.012863913337846866</v>
      </c>
      <c r="Z84" s="10">
        <v>10.38</v>
      </c>
      <c r="AA84" s="7">
        <v>-0.0028818443804033977</v>
      </c>
      <c r="AB84" s="10">
        <v>98.14</v>
      </c>
      <c r="AC84" s="2">
        <v>-0.013172448466566178</v>
      </c>
    </row>
    <row r="85" spans="1:30" ht="12.75">
      <c r="A85" s="53">
        <v>42947</v>
      </c>
      <c r="B85" s="10">
        <v>104.74</v>
      </c>
      <c r="C85" s="7">
        <v>0.00019098548510299018</v>
      </c>
      <c r="D85" s="10">
        <v>1000.64</v>
      </c>
      <c r="E85" s="2">
        <v>-0.007970813340206995</v>
      </c>
      <c r="F85" s="10">
        <v>138.93</v>
      </c>
      <c r="G85" s="7">
        <v>0.0009365994236310016</v>
      </c>
      <c r="H85" s="10">
        <v>1327.28</v>
      </c>
      <c r="I85" s="2">
        <v>-0.007232880810800757</v>
      </c>
      <c r="J85" s="10">
        <v>87.69</v>
      </c>
      <c r="K85" s="7">
        <v>0.00011405109489048826</v>
      </c>
      <c r="L85" s="10">
        <v>837.76</v>
      </c>
      <c r="M85" s="2">
        <v>-0.008039784500621594</v>
      </c>
      <c r="N85" s="10">
        <v>15.68</v>
      </c>
      <c r="O85" s="7">
        <v>-0.008849557522123908</v>
      </c>
      <c r="P85" s="10">
        <v>149.8</v>
      </c>
      <c r="Q85" s="2">
        <v>-0.016931355820973826</v>
      </c>
      <c r="V85" s="10">
        <v>15.46</v>
      </c>
      <c r="W85" s="7">
        <v>-0.008338678640153918</v>
      </c>
      <c r="X85" s="10">
        <v>147.7</v>
      </c>
      <c r="Y85" s="2">
        <v>-0.016448025571019542</v>
      </c>
      <c r="Z85" s="10">
        <v>10.41</v>
      </c>
      <c r="AA85" s="7">
        <v>-0.007626310772164024</v>
      </c>
      <c r="AB85" s="10">
        <v>99.45</v>
      </c>
      <c r="AC85" s="2">
        <v>-0.015736342042755425</v>
      </c>
      <c r="AD85" s="67"/>
    </row>
    <row r="86" spans="1:34" ht="12.75">
      <c r="A86" s="53">
        <v>42916</v>
      </c>
      <c r="B86" s="10">
        <v>104.72</v>
      </c>
      <c r="C86" s="7">
        <v>-0.02331654542063044</v>
      </c>
      <c r="D86" s="10">
        <v>1008.68</v>
      </c>
      <c r="E86" s="2">
        <v>-0.03696774248849699</v>
      </c>
      <c r="F86" s="10">
        <v>138.8</v>
      </c>
      <c r="G86" s="7">
        <v>-0.022397520777574176</v>
      </c>
      <c r="H86" s="10">
        <v>1336.95</v>
      </c>
      <c r="I86" s="2">
        <v>-0.03605729441549166</v>
      </c>
      <c r="J86" s="10">
        <v>87.68</v>
      </c>
      <c r="K86" s="7">
        <v>-0.023281719950985713</v>
      </c>
      <c r="L86" s="10">
        <v>844.55</v>
      </c>
      <c r="M86" s="2">
        <v>-0.03693107781037108</v>
      </c>
      <c r="N86" s="10">
        <v>15.82</v>
      </c>
      <c r="O86" s="7">
        <v>-0.01800124146492854</v>
      </c>
      <c r="P86" s="10">
        <v>152.38</v>
      </c>
      <c r="Q86" s="2">
        <v>-0.031731828070928114</v>
      </c>
      <c r="V86" s="10">
        <v>15.59</v>
      </c>
      <c r="W86" s="7">
        <v>-0.017643352236924925</v>
      </c>
      <c r="X86" s="10">
        <v>150.17</v>
      </c>
      <c r="Y86" s="2">
        <v>-0.031344203783867486</v>
      </c>
      <c r="Z86" s="10">
        <v>10.49</v>
      </c>
      <c r="AA86" s="7">
        <v>-0.017790262172284632</v>
      </c>
      <c r="AB86" s="10">
        <v>101.04</v>
      </c>
      <c r="AC86" s="2">
        <v>-0.03153191752194551</v>
      </c>
      <c r="AD86" s="67"/>
      <c r="AH86" s="46"/>
    </row>
    <row r="87" spans="1:30" ht="12.75">
      <c r="A87" s="53">
        <v>42886</v>
      </c>
      <c r="B87" s="10">
        <v>107.22</v>
      </c>
      <c r="C87" s="7">
        <v>0.0057217897007786345</v>
      </c>
      <c r="D87" s="10">
        <v>1047.400014</v>
      </c>
      <c r="E87" s="2">
        <v>0.01868384213118457</v>
      </c>
      <c r="F87" s="10">
        <v>141.98</v>
      </c>
      <c r="G87" s="7">
        <v>0.006664775950085078</v>
      </c>
      <c r="H87" s="10">
        <v>1386.960026</v>
      </c>
      <c r="I87" s="2">
        <v>0.01963898187793922</v>
      </c>
      <c r="J87" s="10">
        <v>89.77</v>
      </c>
      <c r="K87" s="7">
        <v>0.00582633053221282</v>
      </c>
      <c r="L87" s="10">
        <v>876.936199</v>
      </c>
      <c r="M87" s="2">
        <v>0.018789730317078313</v>
      </c>
      <c r="N87" s="10">
        <v>16.11</v>
      </c>
      <c r="O87" s="7">
        <v>0.0006211180124222615</v>
      </c>
      <c r="P87" s="10">
        <v>157.373757</v>
      </c>
      <c r="Q87" s="2">
        <v>0.013517431413872405</v>
      </c>
      <c r="V87" s="10">
        <v>15.87</v>
      </c>
      <c r="W87" s="7">
        <v>0.0006305170239595537</v>
      </c>
      <c r="X87" s="10">
        <v>155.029269</v>
      </c>
      <c r="Y87" s="2">
        <v>0.01352695156276762</v>
      </c>
      <c r="Z87" s="10">
        <v>10.68</v>
      </c>
      <c r="AA87" s="7">
        <v>0.0009372071227740086</v>
      </c>
      <c r="AB87" s="10">
        <v>104.329716</v>
      </c>
      <c r="AC87" s="2">
        <v>0.013837594378110163</v>
      </c>
      <c r="AD87" s="67"/>
    </row>
    <row r="88" spans="1:30" ht="12.75">
      <c r="A88" s="53">
        <v>42855</v>
      </c>
      <c r="B88" s="10">
        <v>106.61</v>
      </c>
      <c r="C88" s="7">
        <v>0.035853089778468794</v>
      </c>
      <c r="D88" s="10">
        <v>1028.189484</v>
      </c>
      <c r="E88" s="2">
        <v>0.045304224988434116</v>
      </c>
      <c r="F88" s="10">
        <v>141.04</v>
      </c>
      <c r="G88" s="7">
        <v>0.03675389591296674</v>
      </c>
      <c r="H88" s="10">
        <v>1360.2461759999999</v>
      </c>
      <c r="I88" s="2">
        <v>0.046213250088207536</v>
      </c>
      <c r="J88" s="10">
        <v>89.25</v>
      </c>
      <c r="K88" s="7">
        <v>0.035863509749303635</v>
      </c>
      <c r="L88" s="10">
        <v>860.7626999999999</v>
      </c>
      <c r="M88" s="2">
        <v>0.04531474003119973</v>
      </c>
      <c r="N88" s="10">
        <v>16.1</v>
      </c>
      <c r="O88" s="7">
        <v>0.024173027989822016</v>
      </c>
      <c r="P88" s="10">
        <v>155.27484</v>
      </c>
      <c r="Q88" s="2">
        <v>0.03351759418501654</v>
      </c>
      <c r="V88" s="10">
        <v>15.86</v>
      </c>
      <c r="W88" s="7">
        <v>0.025210084033613356</v>
      </c>
      <c r="X88" s="10">
        <v>152.96018399999997</v>
      </c>
      <c r="Y88" s="2">
        <v>0.034564112339783515</v>
      </c>
      <c r="Z88" s="10">
        <v>10.67</v>
      </c>
      <c r="AA88" s="7">
        <v>0.024975984630163373</v>
      </c>
      <c r="AB88" s="10">
        <v>102.90574799999999</v>
      </c>
      <c r="AC88" s="2">
        <v>0.034327877010750685</v>
      </c>
      <c r="AD88" s="67"/>
    </row>
    <row r="89" spans="1:30" ht="12.75">
      <c r="A89" s="53">
        <v>42825</v>
      </c>
      <c r="B89" s="10">
        <v>102.92</v>
      </c>
      <c r="C89" s="7">
        <v>0.03739542384840244</v>
      </c>
      <c r="D89" s="10">
        <v>983.627024</v>
      </c>
      <c r="E89" s="2">
        <v>0.037297741685476504</v>
      </c>
      <c r="F89" s="10">
        <v>136.04</v>
      </c>
      <c r="G89" s="7">
        <v>0.03831476110517462</v>
      </c>
      <c r="H89" s="10">
        <v>1300.161488</v>
      </c>
      <c r="I89" s="2">
        <v>0.038216992376557624</v>
      </c>
      <c r="J89" s="10">
        <v>86.16</v>
      </c>
      <c r="K89" s="7">
        <v>0.03732241752949661</v>
      </c>
      <c r="L89" s="10">
        <v>823.448352</v>
      </c>
      <c r="M89" s="2">
        <v>0.03722474224091665</v>
      </c>
      <c r="N89" s="10">
        <v>15.72</v>
      </c>
      <c r="O89" s="7">
        <v>0.01945525291828809</v>
      </c>
      <c r="P89" s="10">
        <v>150.239184</v>
      </c>
      <c r="Q89" s="2">
        <v>0.01935926001931998</v>
      </c>
      <c r="V89" s="10">
        <v>15.47</v>
      </c>
      <c r="W89" s="7">
        <v>0.019775873434410007</v>
      </c>
      <c r="X89" s="10">
        <v>147.849884</v>
      </c>
      <c r="Y89" s="2">
        <v>0.019679850345502237</v>
      </c>
      <c r="Z89" s="10">
        <v>10.41</v>
      </c>
      <c r="AA89" s="7">
        <v>0.019588638589618013</v>
      </c>
      <c r="AB89" s="10">
        <v>99.490452</v>
      </c>
      <c r="AC89" s="2">
        <v>0.019492633130925308</v>
      </c>
      <c r="AD89" s="67"/>
    </row>
    <row r="90" spans="1:30" ht="12.75">
      <c r="A90" s="53">
        <v>42794</v>
      </c>
      <c r="B90" s="10">
        <v>99.21</v>
      </c>
      <c r="C90" s="7">
        <v>0.032684500884771595</v>
      </c>
      <c r="D90" s="10">
        <v>948.2591009999999</v>
      </c>
      <c r="E90" s="2">
        <v>0.045637226596897396</v>
      </c>
      <c r="F90" s="10">
        <v>131.02</v>
      </c>
      <c r="G90" s="7">
        <v>0.03376992267634549</v>
      </c>
      <c r="H90" s="10">
        <v>1252.3022620000002</v>
      </c>
      <c r="I90" s="2">
        <v>0.046736262585969524</v>
      </c>
      <c r="J90" s="10">
        <v>83.06</v>
      </c>
      <c r="K90" s="7">
        <v>0.03269924157652615</v>
      </c>
      <c r="L90" s="10">
        <v>793.895786</v>
      </c>
      <c r="M90" s="2">
        <v>0.0456521521777804</v>
      </c>
      <c r="N90" s="10">
        <v>15.42</v>
      </c>
      <c r="O90" s="7">
        <v>0.03838383838383841</v>
      </c>
      <c r="P90" s="10">
        <v>147.385902</v>
      </c>
      <c r="Q90" s="2">
        <v>0.051408049583839155</v>
      </c>
      <c r="V90" s="10">
        <v>15.17</v>
      </c>
      <c r="W90" s="7">
        <v>0.03904109589041105</v>
      </c>
      <c r="X90" s="10">
        <v>144.996377</v>
      </c>
      <c r="Y90" s="2">
        <v>0.05207355092112431</v>
      </c>
      <c r="Z90" s="10">
        <v>10.21</v>
      </c>
      <c r="AA90" s="7">
        <v>0.03865717192268581</v>
      </c>
      <c r="AB90" s="10">
        <v>97.588201</v>
      </c>
      <c r="AC90" s="2">
        <v>0.05168481148280346</v>
      </c>
      <c r="AD90" s="67"/>
    </row>
    <row r="91" spans="1:29" ht="12.75">
      <c r="A91" s="53">
        <v>42766</v>
      </c>
      <c r="B91" s="10">
        <v>96.07</v>
      </c>
      <c r="C91" s="7">
        <v>0.0060739344433971</v>
      </c>
      <c r="D91" s="10">
        <v>906.871979</v>
      </c>
      <c r="E91" s="2">
        <v>-0.008152800601002763</v>
      </c>
      <c r="F91" s="10">
        <v>126.74</v>
      </c>
      <c r="G91" s="7">
        <v>0.007151938970120675</v>
      </c>
      <c r="H91" s="10">
        <v>1196.387578</v>
      </c>
      <c r="I91" s="2">
        <v>-0.0070900399686426585</v>
      </c>
      <c r="J91" s="10">
        <v>80.43</v>
      </c>
      <c r="K91" s="7">
        <v>0.0061295971978985175</v>
      </c>
      <c r="L91" s="10">
        <v>759.2350710000001</v>
      </c>
      <c r="M91" s="2">
        <v>-0.008097924964856396</v>
      </c>
      <c r="N91" s="10">
        <v>14.85</v>
      </c>
      <c r="O91" s="7">
        <v>0.01642710472279263</v>
      </c>
      <c r="P91" s="10">
        <v>140.179545</v>
      </c>
      <c r="Q91" s="2">
        <v>0.0020539671075754384</v>
      </c>
      <c r="V91" s="10">
        <v>14.6</v>
      </c>
      <c r="W91" s="7">
        <v>0.01671309192200554</v>
      </c>
      <c r="X91" s="10">
        <v>137.81962</v>
      </c>
      <c r="Y91" s="2">
        <v>0.002335910206280545</v>
      </c>
      <c r="Z91" s="10">
        <v>9.83</v>
      </c>
      <c r="AA91" s="7">
        <v>0.016546018614270963</v>
      </c>
      <c r="AB91" s="10">
        <v>92.79225100000001</v>
      </c>
      <c r="AC91" s="2">
        <v>0.0021711994562079173</v>
      </c>
    </row>
    <row r="92" spans="1:29" ht="12.75">
      <c r="A92" s="49">
        <v>42735</v>
      </c>
      <c r="B92" s="50">
        <v>95.49</v>
      </c>
      <c r="C92" s="51">
        <v>0.026332760103181307</v>
      </c>
      <c r="D92" s="50">
        <v>914.3262989999998</v>
      </c>
      <c r="E92" s="52">
        <v>0.005457270001122394</v>
      </c>
      <c r="F92" s="50">
        <v>125.84</v>
      </c>
      <c r="G92" s="51">
        <v>0.027349171360927516</v>
      </c>
      <c r="H92" s="50">
        <v>1204.930584</v>
      </c>
      <c r="I92" s="52">
        <v>0.0064530075709816614</v>
      </c>
      <c r="J92" s="50">
        <v>79.94</v>
      </c>
      <c r="K92" s="51">
        <v>0.013309671694764935</v>
      </c>
      <c r="L92" s="50">
        <v>765.4334939999999</v>
      </c>
      <c r="M92" s="52">
        <v>-0.0073009302893888295</v>
      </c>
      <c r="N92" s="50">
        <v>14.61</v>
      </c>
      <c r="O92" s="51">
        <v>0.011772853185595622</v>
      </c>
      <c r="P92" s="50">
        <v>139.89221099999997</v>
      </c>
      <c r="Q92" s="52">
        <v>-0.008806490087130414</v>
      </c>
      <c r="R92" s="51"/>
      <c r="S92" s="51"/>
      <c r="T92" s="51"/>
      <c r="U92" s="52"/>
      <c r="V92" s="50">
        <v>14.36</v>
      </c>
      <c r="W92" s="51">
        <v>0.012693935119887145</v>
      </c>
      <c r="X92" s="50">
        <v>137.49843599999997</v>
      </c>
      <c r="Y92" s="52">
        <v>-0.007904142853269347</v>
      </c>
      <c r="Z92" s="50">
        <v>9.67</v>
      </c>
      <c r="AA92" s="51">
        <v>0.012565445026177846</v>
      </c>
      <c r="AB92" s="50">
        <v>92.59121699999999</v>
      </c>
      <c r="AC92" s="52">
        <v>-0.008030019473275196</v>
      </c>
    </row>
    <row r="93" spans="1:29" ht="12.75">
      <c r="A93" s="53">
        <v>42704</v>
      </c>
      <c r="B93" s="10">
        <v>93.04</v>
      </c>
      <c r="C93" s="7">
        <v>0.006164161349627051</v>
      </c>
      <c r="D93" s="10">
        <v>909.363656</v>
      </c>
      <c r="E93" s="2">
        <v>-0.008484527858838575</v>
      </c>
      <c r="F93" s="10">
        <v>122.49</v>
      </c>
      <c r="G93" s="7">
        <v>0.0069878329496875224</v>
      </c>
      <c r="H93" s="10">
        <v>1197.2050109999998</v>
      </c>
      <c r="I93" s="2">
        <v>-0.007672839260581932</v>
      </c>
      <c r="J93" s="10">
        <v>78.89</v>
      </c>
      <c r="K93" s="7">
        <v>0.0060707827434771655</v>
      </c>
      <c r="L93" s="10">
        <v>771.062971</v>
      </c>
      <c r="M93" s="2">
        <v>-0.008576548051937416</v>
      </c>
      <c r="N93" s="10">
        <v>14.44</v>
      </c>
      <c r="O93" s="7">
        <v>0.008379888268156277</v>
      </c>
      <c r="P93" s="10">
        <v>141.13511599999998</v>
      </c>
      <c r="Q93" s="2">
        <v>-0.006301060671271008</v>
      </c>
      <c r="V93" s="10">
        <v>14.18</v>
      </c>
      <c r="W93" s="7">
        <v>0.008534850640113723</v>
      </c>
      <c r="X93" s="10">
        <v>138.59390199999999</v>
      </c>
      <c r="Y93" s="2">
        <v>-0.006148354388211041</v>
      </c>
      <c r="Z93" s="10">
        <v>9.55</v>
      </c>
      <c r="AA93" s="7">
        <v>0.007383966244725704</v>
      </c>
      <c r="AB93" s="10">
        <v>93.340745</v>
      </c>
      <c r="AC93" s="2">
        <v>-0.007282483119151029</v>
      </c>
    </row>
    <row r="94" spans="1:29" ht="12.75">
      <c r="A94" s="53">
        <v>42674</v>
      </c>
      <c r="B94" s="10">
        <v>92.47</v>
      </c>
      <c r="C94" s="7">
        <v>-0.06368975293641155</v>
      </c>
      <c r="D94" s="10">
        <v>917.1452</v>
      </c>
      <c r="E94" s="2">
        <v>-0.03610919992472539</v>
      </c>
      <c r="F94" s="10">
        <v>121.64</v>
      </c>
      <c r="G94" s="7">
        <v>-0.06286594761171038</v>
      </c>
      <c r="H94" s="10">
        <v>1206.462</v>
      </c>
      <c r="I94" s="2">
        <v>-0.03526113660772734</v>
      </c>
      <c r="J94" s="10">
        <v>82.36</v>
      </c>
      <c r="K94" s="7">
        <v>-0.06366530241018642</v>
      </c>
      <c r="L94" s="10">
        <v>816.8711880000001</v>
      </c>
      <c r="M94" s="2">
        <v>-0.036084028117177924</v>
      </c>
      <c r="N94" s="10">
        <v>14.32</v>
      </c>
      <c r="O94" s="7">
        <v>-0.02585034013605436</v>
      </c>
      <c r="P94" s="10">
        <v>142.030056</v>
      </c>
      <c r="Q94" s="2">
        <v>0.0028448358948125474</v>
      </c>
      <c r="V94" s="10">
        <v>14.06</v>
      </c>
      <c r="W94" s="7">
        <v>-0.02564102564102555</v>
      </c>
      <c r="X94" s="10">
        <v>139.451298</v>
      </c>
      <c r="Y94" s="2">
        <v>0.0030602800170098643</v>
      </c>
      <c r="Z94" s="10">
        <v>10.08</v>
      </c>
      <c r="AA94" s="7">
        <v>-0.025145067698259194</v>
      </c>
      <c r="AB94" s="10">
        <v>99.976464</v>
      </c>
      <c r="AC94" s="2">
        <v>0.0035708832890504194</v>
      </c>
    </row>
    <row r="95" spans="1:29" ht="12.75">
      <c r="A95" s="53">
        <v>42643</v>
      </c>
      <c r="B95" s="10">
        <v>98.76</v>
      </c>
      <c r="C95" s="7">
        <v>-0.002726446531354121</v>
      </c>
      <c r="D95" s="10">
        <v>951.50322</v>
      </c>
      <c r="E95" s="2">
        <v>0.005886940001431196</v>
      </c>
      <c r="F95" s="10">
        <v>129.8</v>
      </c>
      <c r="G95" s="7">
        <v>-0.0017688225794046941</v>
      </c>
      <c r="H95" s="10">
        <v>1250.5581</v>
      </c>
      <c r="I95" s="2">
        <v>0.0068528348888949875</v>
      </c>
      <c r="J95" s="10">
        <v>87.96</v>
      </c>
      <c r="K95" s="7">
        <v>-0.0027210884353742193</v>
      </c>
      <c r="L95" s="10">
        <v>847.45062</v>
      </c>
      <c r="M95" s="2">
        <v>0.0058923443749359095</v>
      </c>
      <c r="N95" s="10">
        <v>14.7</v>
      </c>
      <c r="O95" s="7">
        <v>0.004098360655737654</v>
      </c>
      <c r="P95" s="10">
        <v>141.62715</v>
      </c>
      <c r="Q95" s="2">
        <v>0.01277069260235586</v>
      </c>
      <c r="V95" s="10">
        <v>14.43</v>
      </c>
      <c r="W95" s="7">
        <v>0.0041753653444676075</v>
      </c>
      <c r="X95" s="10">
        <v>139.02584</v>
      </c>
      <c r="Y95" s="2">
        <v>0.01284839880217592</v>
      </c>
      <c r="Z95" s="10">
        <v>10.34</v>
      </c>
      <c r="AA95" s="7">
        <v>0.003883495145631022</v>
      </c>
      <c r="AB95" s="10">
        <v>99.62073</v>
      </c>
      <c r="AC95" s="2">
        <v>0.012553971312875056</v>
      </c>
    </row>
    <row r="96" spans="1:29" ht="12.75">
      <c r="A96" s="53">
        <v>42613</v>
      </c>
      <c r="B96" s="10">
        <v>99.03</v>
      </c>
      <c r="C96" s="7">
        <v>0.007836352534093205</v>
      </c>
      <c r="D96" s="10">
        <v>945.9345599999999</v>
      </c>
      <c r="E96" s="2">
        <v>0.0072879985673797165</v>
      </c>
      <c r="F96" s="10">
        <v>130.03</v>
      </c>
      <c r="G96" s="7">
        <v>0.009079621294427964</v>
      </c>
      <c r="H96" s="10">
        <v>1242.04656</v>
      </c>
      <c r="I96" s="2">
        <v>0.008530588729374289</v>
      </c>
      <c r="J96" s="10">
        <v>88.2</v>
      </c>
      <c r="K96" s="7">
        <v>0.008230452674897082</v>
      </c>
      <c r="L96" s="10">
        <v>842.4864</v>
      </c>
      <c r="M96" s="2">
        <v>0.0076818821360458145</v>
      </c>
      <c r="N96" s="10">
        <v>14.64</v>
      </c>
      <c r="O96" s="7">
        <v>0.017373175816539188</v>
      </c>
      <c r="P96" s="10">
        <v>139.84128</v>
      </c>
      <c r="Q96" s="2">
        <v>0.016819630791401696</v>
      </c>
      <c r="V96" s="10">
        <v>14.37</v>
      </c>
      <c r="W96" s="7">
        <v>0.01842664776754077</v>
      </c>
      <c r="X96" s="10">
        <v>137.26224</v>
      </c>
      <c r="Y96" s="2">
        <v>0.017872529556308248</v>
      </c>
      <c r="Z96" s="10">
        <v>10.3</v>
      </c>
      <c r="AA96" s="7">
        <v>0.018793273986152492</v>
      </c>
      <c r="AB96" s="10">
        <v>98.3856</v>
      </c>
      <c r="AC96" s="2">
        <v>0.018238956296376285</v>
      </c>
    </row>
    <row r="97" spans="1:29" ht="12.75">
      <c r="A97" s="53">
        <v>42582</v>
      </c>
      <c r="B97" s="10">
        <v>98.26</v>
      </c>
      <c r="C97" s="7">
        <v>0.029763152378956326</v>
      </c>
      <c r="D97" s="10">
        <v>939.09047</v>
      </c>
      <c r="E97" s="2">
        <v>0.047586100414726884</v>
      </c>
      <c r="F97" s="10">
        <v>128.86</v>
      </c>
      <c r="G97" s="7">
        <v>0.030632648164440557</v>
      </c>
      <c r="H97" s="10">
        <v>1231.540792</v>
      </c>
      <c r="I97" s="2">
        <v>0.048470647503586095</v>
      </c>
      <c r="J97" s="10">
        <v>87.48</v>
      </c>
      <c r="K97" s="7">
        <v>0.02978222483814008</v>
      </c>
      <c r="L97" s="10">
        <v>836.063856</v>
      </c>
      <c r="M97" s="2">
        <v>0.04760550520757367</v>
      </c>
      <c r="N97" s="10">
        <v>14.39</v>
      </c>
      <c r="O97" s="7">
        <v>0.036743515850144126</v>
      </c>
      <c r="P97" s="10">
        <v>137.528108</v>
      </c>
      <c r="Q97" s="2">
        <v>0.05468728095746456</v>
      </c>
      <c r="V97" s="10">
        <v>14.11</v>
      </c>
      <c r="W97" s="7">
        <v>0.03673769287288753</v>
      </c>
      <c r="X97" s="10">
        <v>134.852092</v>
      </c>
      <c r="Y97" s="2">
        <v>0.05468135719719425</v>
      </c>
      <c r="Z97" s="10">
        <v>10.11</v>
      </c>
      <c r="AA97" s="7">
        <v>0.036923076923076836</v>
      </c>
      <c r="AB97" s="10">
        <v>96.62329199999999</v>
      </c>
      <c r="AC97" s="2">
        <v>0.05486994984025184</v>
      </c>
    </row>
    <row r="98" spans="1:31" s="46" customFormat="1" ht="12.75">
      <c r="A98" s="53">
        <v>42551</v>
      </c>
      <c r="B98" s="10">
        <v>95.42</v>
      </c>
      <c r="C98" s="7">
        <v>-0.0334278768233387</v>
      </c>
      <c r="D98" s="10">
        <v>896.4327320000001</v>
      </c>
      <c r="E98" s="2">
        <v>-0.021059038109998762</v>
      </c>
      <c r="F98" s="10">
        <v>125.03</v>
      </c>
      <c r="G98" s="7">
        <v>-0.032575054162797934</v>
      </c>
      <c r="H98" s="10">
        <v>1174.6068380000002</v>
      </c>
      <c r="I98" s="2">
        <v>-0.020195302217339672</v>
      </c>
      <c r="J98" s="10">
        <v>84.95</v>
      </c>
      <c r="K98" s="7">
        <v>-0.033450904539765625</v>
      </c>
      <c r="L98" s="10">
        <v>798.07127</v>
      </c>
      <c r="M98" s="2">
        <v>-0.02108236050294654</v>
      </c>
      <c r="N98" s="10">
        <v>13.88</v>
      </c>
      <c r="O98" s="7">
        <v>-0.027330063069376243</v>
      </c>
      <c r="P98" s="10">
        <v>130.397048</v>
      </c>
      <c r="Q98" s="2">
        <v>-0.014883193060679867</v>
      </c>
      <c r="R98" s="7"/>
      <c r="S98" s="7"/>
      <c r="T98" s="7"/>
      <c r="U98" s="2"/>
      <c r="V98" s="10">
        <v>13.61</v>
      </c>
      <c r="W98" s="7">
        <v>-0.026466380543633816</v>
      </c>
      <c r="X98" s="10">
        <v>127.860506</v>
      </c>
      <c r="Y98" s="2">
        <v>-0.014008458333447216</v>
      </c>
      <c r="Z98" s="10">
        <v>9.75</v>
      </c>
      <c r="AA98" s="7">
        <v>-0.026946107784431073</v>
      </c>
      <c r="AB98" s="10">
        <v>91.59735</v>
      </c>
      <c r="AC98" s="2">
        <v>-0.014494324452787977</v>
      </c>
      <c r="AD98" s="1"/>
      <c r="AE98" s="1"/>
    </row>
    <row r="99" spans="1:29" s="46" customFormat="1" ht="12.75">
      <c r="A99" s="53">
        <v>42521</v>
      </c>
      <c r="B99" s="10">
        <v>98.72</v>
      </c>
      <c r="C99" s="7">
        <v>0.03795605088844489</v>
      </c>
      <c r="D99" s="10">
        <v>915.716848</v>
      </c>
      <c r="E99" s="2">
        <v>0.046917472129193394</v>
      </c>
      <c r="F99" s="10">
        <v>129.24</v>
      </c>
      <c r="G99" s="7">
        <v>0.03882324571979745</v>
      </c>
      <c r="H99" s="10">
        <v>1198.8173160000001</v>
      </c>
      <c r="I99" s="2">
        <v>0.04779215407734139</v>
      </c>
      <c r="J99" s="10">
        <v>87.89</v>
      </c>
      <c r="K99" s="7">
        <v>0.03802999881894409</v>
      </c>
      <c r="L99" s="10">
        <v>815.258851</v>
      </c>
      <c r="M99" s="2">
        <v>0.046992058505370915</v>
      </c>
      <c r="N99" s="10">
        <v>14.27</v>
      </c>
      <c r="O99" s="7">
        <v>0.022939068100358506</v>
      </c>
      <c r="P99" s="10">
        <v>132.36709299999998</v>
      </c>
      <c r="Q99" s="2">
        <v>0.03177083692623417</v>
      </c>
      <c r="R99" s="7"/>
      <c r="S99" s="7"/>
      <c r="T99" s="7"/>
      <c r="U99" s="2"/>
      <c r="V99" s="10">
        <v>13.98</v>
      </c>
      <c r="W99" s="7">
        <v>0.02342606149341142</v>
      </c>
      <c r="X99" s="10">
        <v>129.677082</v>
      </c>
      <c r="Y99" s="2">
        <v>0.03226203488356827</v>
      </c>
      <c r="Z99" s="10">
        <v>10.02</v>
      </c>
      <c r="AA99" s="7">
        <v>0.023493360572012234</v>
      </c>
      <c r="AB99" s="10">
        <v>92.944518</v>
      </c>
      <c r="AC99" s="2">
        <v>0.03232991500352633</v>
      </c>
    </row>
    <row r="100" spans="1:31" ht="12.75">
      <c r="A100" s="53">
        <v>42489</v>
      </c>
      <c r="B100" s="10">
        <v>95.11</v>
      </c>
      <c r="C100" s="7">
        <v>-0.0018889705110715083</v>
      </c>
      <c r="D100" s="10">
        <v>874.679115</v>
      </c>
      <c r="E100" s="2">
        <v>-0.006351286811261292</v>
      </c>
      <c r="F100" s="10">
        <v>124.41</v>
      </c>
      <c r="G100" s="7">
        <v>-0.0005623393316196434</v>
      </c>
      <c r="H100" s="10">
        <v>1144.136565</v>
      </c>
      <c r="I100" s="2">
        <v>-0.005030586683327121</v>
      </c>
      <c r="J100" s="10">
        <v>84.67</v>
      </c>
      <c r="K100" s="7">
        <v>-0.0015330188679244516</v>
      </c>
      <c r="L100" s="10">
        <v>778.6676550000001</v>
      </c>
      <c r="M100" s="2">
        <v>-0.0059969265429935525</v>
      </c>
      <c r="N100" s="10">
        <v>13.95</v>
      </c>
      <c r="O100" s="7">
        <v>0.012336719883889735</v>
      </c>
      <c r="P100" s="10">
        <v>128.291175</v>
      </c>
      <c r="Q100" s="2">
        <v>0.0078108039156719045</v>
      </c>
      <c r="V100" s="10">
        <v>13.66</v>
      </c>
      <c r="W100" s="7">
        <v>0.012601927353595332</v>
      </c>
      <c r="X100" s="10">
        <v>125.62419000000001</v>
      </c>
      <c r="Y100" s="2">
        <v>0.008074825706049005</v>
      </c>
      <c r="Z100" s="10">
        <v>9.79</v>
      </c>
      <c r="AA100" s="7">
        <v>0.012409513960703222</v>
      </c>
      <c r="AB100" s="10">
        <v>90.033735</v>
      </c>
      <c r="AC100" s="2">
        <v>0.007883272547533737</v>
      </c>
      <c r="AD100" s="46"/>
      <c r="AE100" s="46"/>
    </row>
    <row r="101" spans="1:29" ht="12.75">
      <c r="A101" s="53">
        <v>42460</v>
      </c>
      <c r="B101" s="10">
        <v>95.29</v>
      </c>
      <c r="C101" s="7">
        <v>0.013184476342371187</v>
      </c>
      <c r="D101" s="10">
        <v>880.2699620000001</v>
      </c>
      <c r="E101" s="2">
        <v>0.00478749925448807</v>
      </c>
      <c r="F101" s="10">
        <v>124.48</v>
      </c>
      <c r="G101" s="7">
        <v>0.014341590612777066</v>
      </c>
      <c r="H101" s="10">
        <v>1149.921344</v>
      </c>
      <c r="I101" s="2">
        <v>0.00593502369970067</v>
      </c>
      <c r="J101" s="10">
        <v>84.8</v>
      </c>
      <c r="K101" s="7">
        <v>0.013505438030357197</v>
      </c>
      <c r="L101" s="10">
        <v>783.3654399999999</v>
      </c>
      <c r="M101" s="2">
        <v>0.005105800905725655</v>
      </c>
      <c r="N101" s="10">
        <v>13.78</v>
      </c>
      <c r="O101" s="7">
        <v>0.021497405485544796</v>
      </c>
      <c r="P101" s="10">
        <v>127.29688399999999</v>
      </c>
      <c r="Q101" s="2">
        <v>0.013031533268316409</v>
      </c>
      <c r="V101" s="10">
        <v>13.49</v>
      </c>
      <c r="W101" s="7">
        <v>0.021969696969696972</v>
      </c>
      <c r="X101" s="10">
        <v>124.61792200000001</v>
      </c>
      <c r="Y101" s="2">
        <v>0.013499910538558035</v>
      </c>
      <c r="Z101" s="10">
        <v>9.67</v>
      </c>
      <c r="AA101" s="7">
        <v>0.022198731501057</v>
      </c>
      <c r="AB101" s="10">
        <v>89.329526</v>
      </c>
      <c r="AC101" s="2">
        <v>0.013727046898600603</v>
      </c>
    </row>
    <row r="102" spans="1:29" ht="12.75">
      <c r="A102" s="53">
        <v>42429</v>
      </c>
      <c r="B102" s="10">
        <v>94.05</v>
      </c>
      <c r="C102" s="7">
        <v>-0.024782248029863174</v>
      </c>
      <c r="D102" s="10">
        <v>876.07575</v>
      </c>
      <c r="E102" s="2">
        <v>-0.022284165704987036</v>
      </c>
      <c r="F102" s="10">
        <v>122.72</v>
      </c>
      <c r="G102" s="7">
        <v>-0.0237849017580144</v>
      </c>
      <c r="H102" s="10">
        <v>1143.1368</v>
      </c>
      <c r="I102" s="2">
        <v>-0.02128426466720179</v>
      </c>
      <c r="J102" s="10">
        <v>83.67</v>
      </c>
      <c r="K102" s="7">
        <v>-0.024825174825174767</v>
      </c>
      <c r="L102" s="10">
        <v>779.38605</v>
      </c>
      <c r="M102" s="2">
        <v>-0.022327202460016293</v>
      </c>
      <c r="N102" s="10">
        <v>13.49</v>
      </c>
      <c r="O102" s="7">
        <v>0.008975317875841604</v>
      </c>
      <c r="P102" s="10">
        <v>125.65934999999999</v>
      </c>
      <c r="Q102" s="2">
        <v>0.011559872353782419</v>
      </c>
      <c r="V102" s="10">
        <v>13.2</v>
      </c>
      <c r="W102" s="7">
        <v>0.00917431192660545</v>
      </c>
      <c r="X102" s="10">
        <v>122.95799999999998</v>
      </c>
      <c r="Y102" s="2">
        <v>0.011759376140469291</v>
      </c>
      <c r="Z102" s="10">
        <v>9.46</v>
      </c>
      <c r="AA102" s="7">
        <v>0.008528784648187626</v>
      </c>
      <c r="AB102" s="10">
        <v>88.1199</v>
      </c>
      <c r="AC102" s="2">
        <v>0.01111219530285279</v>
      </c>
    </row>
    <row r="103" spans="1:29" ht="12.75">
      <c r="A103" s="47">
        <v>42400</v>
      </c>
      <c r="B103" s="10">
        <v>96.44</v>
      </c>
      <c r="C103" s="7">
        <v>-0.06468819707108919</v>
      </c>
      <c r="D103" s="10">
        <v>896.043328</v>
      </c>
      <c r="E103" s="2">
        <v>-0.05239850574404392</v>
      </c>
      <c r="F103" s="10">
        <v>125.71</v>
      </c>
      <c r="G103" s="7">
        <v>-0.06382186476020257</v>
      </c>
      <c r="H103" s="10">
        <v>1167.996752</v>
      </c>
      <c r="I103" s="2">
        <v>-0.0515207901098057</v>
      </c>
      <c r="J103" s="10">
        <v>85.8</v>
      </c>
      <c r="K103" s="7">
        <v>-0.06464624441295108</v>
      </c>
      <c r="L103" s="10">
        <v>797.1849599999999</v>
      </c>
      <c r="M103" s="2">
        <v>-0.05235600184169287</v>
      </c>
      <c r="N103" s="10">
        <v>13.37</v>
      </c>
      <c r="O103" s="7">
        <v>-0.06699232379623177</v>
      </c>
      <c r="P103" s="10">
        <v>124.223344</v>
      </c>
      <c r="Q103" s="2">
        <v>-0.054732907941111186</v>
      </c>
      <c r="V103" s="10">
        <v>13.08</v>
      </c>
      <c r="W103" s="7">
        <v>-0.06638115631691643</v>
      </c>
      <c r="X103" s="10">
        <v>121.528896</v>
      </c>
      <c r="Y103" s="2">
        <v>-0.0541137099209148</v>
      </c>
      <c r="Z103" s="10">
        <v>9.38</v>
      </c>
      <c r="AA103" s="7">
        <v>-0.06573705179282852</v>
      </c>
      <c r="AB103" s="10">
        <v>87.15145600000001</v>
      </c>
      <c r="AC103" s="2">
        <v>-0.053461142073945034</v>
      </c>
    </row>
    <row r="104" spans="1:29" ht="12.75">
      <c r="A104" s="49">
        <v>42369</v>
      </c>
      <c r="B104" s="50">
        <v>103.11</v>
      </c>
      <c r="C104" s="51">
        <v>-0.03391736156656988</v>
      </c>
      <c r="D104" s="50">
        <v>945.590877</v>
      </c>
      <c r="E104" s="52">
        <v>-0.039124761151202</v>
      </c>
      <c r="F104" s="50">
        <v>134.28</v>
      </c>
      <c r="G104" s="51">
        <v>-0.032843560933448535</v>
      </c>
      <c r="H104" s="50">
        <v>1231.4415960000001</v>
      </c>
      <c r="I104" s="52">
        <v>-0.03805674854153562</v>
      </c>
      <c r="J104" s="50">
        <v>91.73</v>
      </c>
      <c r="K104" s="51">
        <v>-0.03391258557135335</v>
      </c>
      <c r="L104" s="50">
        <v>841.2283110000001</v>
      </c>
      <c r="M104" s="52">
        <v>-0.03912001089965833</v>
      </c>
      <c r="N104" s="50">
        <v>14.33</v>
      </c>
      <c r="O104" s="51">
        <v>-0.022510231923601687</v>
      </c>
      <c r="P104" s="50">
        <v>131.416131</v>
      </c>
      <c r="Q104" s="52">
        <v>-0.027779118465768637</v>
      </c>
      <c r="R104" s="51"/>
      <c r="S104" s="51"/>
      <c r="T104" s="51"/>
      <c r="U104" s="52"/>
      <c r="V104" s="50">
        <v>14.01</v>
      </c>
      <c r="W104" s="51">
        <v>-0.022330774598743885</v>
      </c>
      <c r="X104" s="50">
        <v>128.481507</v>
      </c>
      <c r="Y104" s="52">
        <v>-0.02760062845567446</v>
      </c>
      <c r="Z104" s="50">
        <v>10.04</v>
      </c>
      <c r="AA104" s="51">
        <v>-0.022395326192794607</v>
      </c>
      <c r="AB104" s="50">
        <v>92.07382799999999</v>
      </c>
      <c r="AC104" s="52">
        <v>-0.02766483210232329</v>
      </c>
    </row>
    <row r="105" spans="1:29" ht="12.75">
      <c r="A105" s="47">
        <v>42338</v>
      </c>
      <c r="B105" s="10">
        <v>106.73</v>
      </c>
      <c r="C105" s="7">
        <v>0.042896228258745284</v>
      </c>
      <c r="D105" s="10">
        <v>984.093292</v>
      </c>
      <c r="E105" s="2">
        <v>0.02342752964483452</v>
      </c>
      <c r="F105" s="10">
        <v>138.84</v>
      </c>
      <c r="G105" s="7">
        <v>0.043831290880385065</v>
      </c>
      <c r="H105" s="10">
        <v>1280.160336</v>
      </c>
      <c r="I105" s="2">
        <v>0.024345136596511274</v>
      </c>
      <c r="J105" s="10">
        <v>94.95</v>
      </c>
      <c r="K105" s="7">
        <v>0.042833607907743154</v>
      </c>
      <c r="L105" s="10">
        <v>875.47698</v>
      </c>
      <c r="M105" s="2">
        <v>0.02336607828525028</v>
      </c>
      <c r="N105" s="10">
        <v>14.66</v>
      </c>
      <c r="O105" s="7">
        <v>0.054676258992805815</v>
      </c>
      <c r="P105" s="10">
        <v>135.171064</v>
      </c>
      <c r="Q105" s="2">
        <v>0.0349876517611345</v>
      </c>
      <c r="V105" s="10">
        <v>14.33</v>
      </c>
      <c r="W105" s="7">
        <v>0.05522827687776144</v>
      </c>
      <c r="X105" s="10">
        <v>132.128332</v>
      </c>
      <c r="Y105" s="2">
        <v>0.03552936462288603</v>
      </c>
      <c r="Z105" s="10">
        <v>10.27</v>
      </c>
      <c r="AA105" s="7">
        <v>0.05658436213991758</v>
      </c>
      <c r="AB105" s="10">
        <v>94.693508</v>
      </c>
      <c r="AC105" s="2">
        <v>0.03686013460002302</v>
      </c>
    </row>
    <row r="106" spans="1:33" ht="12.75">
      <c r="A106" s="33">
        <v>42308</v>
      </c>
      <c r="B106" s="10">
        <v>102.34</v>
      </c>
      <c r="C106" s="7">
        <v>0.0706140809708129</v>
      </c>
      <c r="D106" s="10">
        <v>961.5661719999999</v>
      </c>
      <c r="E106" s="2">
        <v>0.07534082869052994</v>
      </c>
      <c r="F106" s="10">
        <v>133.01</v>
      </c>
      <c r="G106" s="7">
        <v>0.071624234611666</v>
      </c>
      <c r="H106" s="10">
        <v>1249.735358</v>
      </c>
      <c r="I106" s="2">
        <v>0.07635544214701939</v>
      </c>
      <c r="J106" s="10">
        <v>96.86</v>
      </c>
      <c r="K106" s="7">
        <v>0.06992157295923995</v>
      </c>
      <c r="L106" s="10">
        <v>910.077188</v>
      </c>
      <c r="M106" s="2">
        <v>0.07464526326478449</v>
      </c>
      <c r="N106" s="10">
        <v>13.9</v>
      </c>
      <c r="O106" s="7">
        <v>0.0859375</v>
      </c>
      <c r="P106" s="10">
        <v>130.60162</v>
      </c>
      <c r="Q106" s="2">
        <v>0.09073190042225665</v>
      </c>
      <c r="V106" s="10">
        <v>13.58</v>
      </c>
      <c r="W106" s="7">
        <v>0.08726981585268212</v>
      </c>
      <c r="X106" s="10">
        <v>127.59496399999999</v>
      </c>
      <c r="Y106" s="2">
        <v>0.09207009843269343</v>
      </c>
      <c r="Z106" s="10">
        <v>10.34</v>
      </c>
      <c r="AA106" s="7">
        <v>0.08613445378151274</v>
      </c>
      <c r="AB106" s="10">
        <v>97.15257199999999</v>
      </c>
      <c r="AC106" s="2">
        <v>0.09092972375224062</v>
      </c>
      <c r="AF106" s="44"/>
      <c r="AG106" s="45"/>
    </row>
    <row r="107" spans="1:29" ht="12.75">
      <c r="A107" s="47">
        <v>42277</v>
      </c>
      <c r="B107" s="48">
        <v>95.59</v>
      </c>
      <c r="C107" s="7">
        <v>-0.029148892951452288</v>
      </c>
      <c r="D107" s="10">
        <v>894.196655</v>
      </c>
      <c r="E107" s="2">
        <v>-0.04386727579242622</v>
      </c>
      <c r="F107" s="10">
        <v>124.12</v>
      </c>
      <c r="G107" s="7">
        <v>-0.028110562994283828</v>
      </c>
      <c r="H107" s="10">
        <v>1161.08054</v>
      </c>
      <c r="I107" s="2">
        <v>-0.04284468721693213</v>
      </c>
      <c r="J107" s="10">
        <v>90.53</v>
      </c>
      <c r="K107" s="7">
        <v>-0.029168900804289577</v>
      </c>
      <c r="L107" s="10">
        <v>846.862885</v>
      </c>
      <c r="M107" s="2">
        <v>-0.043886980320442914</v>
      </c>
      <c r="N107" s="10">
        <v>12.8</v>
      </c>
      <c r="O107" s="7">
        <v>-0.041198501872659055</v>
      </c>
      <c r="P107" s="10">
        <v>119.7376</v>
      </c>
      <c r="Q107" s="2">
        <v>-0.055734209166477866</v>
      </c>
      <c r="V107" s="10">
        <v>12.49</v>
      </c>
      <c r="W107" s="7">
        <v>-0.04144282425172674</v>
      </c>
      <c r="X107" s="10">
        <v>116.837705</v>
      </c>
      <c r="Y107" s="2">
        <v>-0.05597482754779992</v>
      </c>
      <c r="Z107" s="10">
        <v>9.52</v>
      </c>
      <c r="AA107" s="7">
        <v>-0.040322580645161366</v>
      </c>
      <c r="AB107" s="10">
        <v>89.05484</v>
      </c>
      <c r="AC107" s="2">
        <v>-0.054871567157463</v>
      </c>
    </row>
    <row r="108" spans="1:29" ht="12.75">
      <c r="A108" s="33">
        <v>42247</v>
      </c>
      <c r="B108" s="10">
        <v>98.46</v>
      </c>
      <c r="C108" s="7">
        <v>-0.06602162777461584</v>
      </c>
      <c r="D108" s="10">
        <v>935.2223099999999</v>
      </c>
      <c r="E108" s="2">
        <v>-0.06364587007274214</v>
      </c>
      <c r="F108" s="10">
        <v>127.71</v>
      </c>
      <c r="G108" s="7">
        <v>-0.06487515559786194</v>
      </c>
      <c r="H108" s="10">
        <v>1213.053435</v>
      </c>
      <c r="I108" s="2">
        <v>-0.0624964816184973</v>
      </c>
      <c r="J108" s="10">
        <v>93.25</v>
      </c>
      <c r="K108" s="7">
        <v>-0.06572487726680698</v>
      </c>
      <c r="L108" s="10">
        <v>885.735125</v>
      </c>
      <c r="M108" s="2">
        <v>-0.06334836472164629</v>
      </c>
      <c r="N108" s="10">
        <v>13.35</v>
      </c>
      <c r="O108" s="7">
        <v>-0.06968641114982577</v>
      </c>
      <c r="P108" s="10">
        <v>126.804975</v>
      </c>
      <c r="Q108" s="2">
        <v>-0.0673199755453242</v>
      </c>
      <c r="V108" s="10">
        <v>13.03</v>
      </c>
      <c r="W108" s="7">
        <v>-0.06928571428571428</v>
      </c>
      <c r="X108" s="10">
        <v>123.76545499999999</v>
      </c>
      <c r="Y108" s="2">
        <v>-0.06691825942992236</v>
      </c>
      <c r="Z108" s="10">
        <v>9.92</v>
      </c>
      <c r="AA108" s="7">
        <v>-0.07029053420805997</v>
      </c>
      <c r="AB108" s="10">
        <v>94.22512</v>
      </c>
      <c r="AC108" s="2">
        <v>-0.067925635309387</v>
      </c>
    </row>
    <row r="109" spans="1:29" ht="12.75">
      <c r="A109" s="47">
        <v>42216</v>
      </c>
      <c r="B109" s="26">
        <v>105.42</v>
      </c>
      <c r="C109" s="27">
        <v>0.056842105263157805</v>
      </c>
      <c r="D109" s="26">
        <v>998.7912479999999</v>
      </c>
      <c r="E109" s="28">
        <v>0.08426223005427969</v>
      </c>
      <c r="F109" s="26">
        <v>136.57</v>
      </c>
      <c r="G109" s="27">
        <v>0.0579440700286622</v>
      </c>
      <c r="H109" s="26">
        <v>1293.918808</v>
      </c>
      <c r="I109" s="28">
        <v>0.08539278566721054</v>
      </c>
      <c r="J109" s="26">
        <v>99.81</v>
      </c>
      <c r="K109" s="27">
        <v>0.05708536327049352</v>
      </c>
      <c r="L109" s="26">
        <v>945.639864</v>
      </c>
      <c r="M109" s="28">
        <v>0.08451179947264298</v>
      </c>
      <c r="N109" s="26">
        <v>14.35</v>
      </c>
      <c r="O109" s="27">
        <v>0.006311360448807868</v>
      </c>
      <c r="P109" s="26">
        <v>135.95764</v>
      </c>
      <c r="Q109" s="28">
        <v>0.032420448026615256</v>
      </c>
      <c r="R109" s="27"/>
      <c r="S109" s="27"/>
      <c r="T109" s="27"/>
      <c r="U109" s="28"/>
      <c r="V109" s="26">
        <v>14</v>
      </c>
      <c r="W109" s="27">
        <v>0.006470165348670065</v>
      </c>
      <c r="X109" s="26">
        <v>132.64159999999998</v>
      </c>
      <c r="Y109" s="28">
        <v>0.03258337317315352</v>
      </c>
      <c r="Z109" s="26">
        <v>10.67</v>
      </c>
      <c r="AA109" s="27">
        <v>0.006603773584905603</v>
      </c>
      <c r="AB109" s="26">
        <v>101.09184799999998</v>
      </c>
      <c r="AC109" s="28">
        <v>0.03272044792013129</v>
      </c>
    </row>
    <row r="110" spans="1:29" ht="12.75">
      <c r="A110" s="33">
        <v>42185</v>
      </c>
      <c r="B110" s="10">
        <v>99.75</v>
      </c>
      <c r="C110" s="7">
        <v>-0.04197080291970812</v>
      </c>
      <c r="D110" s="10">
        <v>921.1713</v>
      </c>
      <c r="E110" s="2">
        <v>-0.0534505895924724</v>
      </c>
      <c r="F110" s="10">
        <v>129.09</v>
      </c>
      <c r="G110" s="7">
        <v>-0.04072230066136573</v>
      </c>
      <c r="H110" s="10">
        <v>1192.120332</v>
      </c>
      <c r="I110" s="2">
        <v>-0.05221704777545044</v>
      </c>
      <c r="J110" s="10">
        <v>94.42</v>
      </c>
      <c r="K110" s="7">
        <v>-0.0416159155501421</v>
      </c>
      <c r="L110" s="10">
        <v>871.949816</v>
      </c>
      <c r="M110" s="2">
        <v>-0.05309995473557272</v>
      </c>
      <c r="N110" s="10">
        <v>14.26</v>
      </c>
      <c r="O110" s="7">
        <v>-0.051861702127659504</v>
      </c>
      <c r="P110" s="10">
        <v>131.688248</v>
      </c>
      <c r="Q110" s="2">
        <v>-0.0632229690170445</v>
      </c>
      <c r="V110" s="10">
        <v>13.91</v>
      </c>
      <c r="W110" s="7">
        <v>-0.05115961800818558</v>
      </c>
      <c r="X110" s="10">
        <v>128.456068</v>
      </c>
      <c r="Y110" s="2">
        <v>-0.06252929776843341</v>
      </c>
      <c r="Z110" s="10">
        <v>10.6</v>
      </c>
      <c r="AA110" s="7">
        <v>-0.05017921146953408</v>
      </c>
      <c r="AB110" s="10">
        <v>97.88888</v>
      </c>
      <c r="AC110" s="2">
        <v>-0.061560639157663855</v>
      </c>
    </row>
    <row r="111" spans="1:29" ht="12.75">
      <c r="A111" s="25">
        <v>42155</v>
      </c>
      <c r="B111" s="10">
        <v>104.12</v>
      </c>
      <c r="C111" s="7">
        <v>0.025812807881773425</v>
      </c>
      <c r="D111" s="10">
        <v>973.1888160000001</v>
      </c>
      <c r="E111" s="2">
        <v>0.02530820547825563</v>
      </c>
      <c r="F111" s="10">
        <v>134.57</v>
      </c>
      <c r="G111" s="7">
        <v>0.026781626735846054</v>
      </c>
      <c r="H111" s="10">
        <v>1257.7988759999998</v>
      </c>
      <c r="I111" s="2">
        <v>0.02627654776553312</v>
      </c>
      <c r="J111" s="10">
        <v>98.52</v>
      </c>
      <c r="K111" s="7">
        <v>0.026036242449489766</v>
      </c>
      <c r="L111" s="10">
        <v>920.846736</v>
      </c>
      <c r="M111" s="2">
        <v>0.025531530137400837</v>
      </c>
      <c r="N111" s="10">
        <v>15.04</v>
      </c>
      <c r="O111" s="7">
        <v>0.014844804318488558</v>
      </c>
      <c r="P111" s="10">
        <v>140.575872</v>
      </c>
      <c r="Q111" s="2">
        <v>0.01434559713027439</v>
      </c>
      <c r="V111" s="10">
        <v>14.66</v>
      </c>
      <c r="W111" s="7">
        <v>0.015235457063711877</v>
      </c>
      <c r="X111" s="10">
        <v>137.024088</v>
      </c>
      <c r="Y111" s="2">
        <v>0.014736057711476791</v>
      </c>
      <c r="Z111" s="10">
        <v>11.16</v>
      </c>
      <c r="AA111" s="7">
        <v>0.014545454545454639</v>
      </c>
      <c r="AB111" s="10">
        <v>104.310288</v>
      </c>
      <c r="AC111" s="2">
        <v>0.014046394608877355</v>
      </c>
    </row>
    <row r="112" spans="1:29" ht="12.75">
      <c r="A112" s="33">
        <v>42124</v>
      </c>
      <c r="B112" s="10">
        <v>101.5</v>
      </c>
      <c r="C112" s="7">
        <v>-0.007723140091895675</v>
      </c>
      <c r="D112" s="10">
        <v>949.1671</v>
      </c>
      <c r="E112" s="2">
        <v>0.001973655664638141</v>
      </c>
      <c r="F112" s="10">
        <v>131.06</v>
      </c>
      <c r="G112" s="7">
        <v>-0.006744979158772146</v>
      </c>
      <c r="H112" s="10">
        <v>1225.594484</v>
      </c>
      <c r="I112" s="2">
        <v>0.0029613754488935218</v>
      </c>
      <c r="J112" s="10">
        <v>96.02</v>
      </c>
      <c r="K112" s="7"/>
      <c r="L112" s="10">
        <v>897.921428</v>
      </c>
      <c r="M112" s="2"/>
      <c r="N112" s="10">
        <v>14.82</v>
      </c>
      <c r="O112" s="7">
        <v>-0.0026917900403767847</v>
      </c>
      <c r="P112" s="10">
        <v>138.587748</v>
      </c>
      <c r="Q112" s="2">
        <v>0.0070541734190434635</v>
      </c>
      <c r="V112" s="10">
        <v>14.44</v>
      </c>
      <c r="W112" s="7">
        <v>-0.0020732550103663705</v>
      </c>
      <c r="X112" s="10">
        <v>135.034216</v>
      </c>
      <c r="Y112" s="2">
        <v>0.007678752939353606</v>
      </c>
      <c r="Z112" s="10">
        <v>11</v>
      </c>
      <c r="AA112" s="7">
        <v>-0.001814882032667886</v>
      </c>
      <c r="AB112" s="10">
        <v>102.8654</v>
      </c>
      <c r="AC112" s="2">
        <v>0.007939650807125664</v>
      </c>
    </row>
    <row r="113" spans="1:29" ht="12.75">
      <c r="A113" s="25">
        <v>42094</v>
      </c>
      <c r="B113" s="10">
        <v>102.29</v>
      </c>
      <c r="C113" s="7">
        <v>0.012872561639766467</v>
      </c>
      <c r="D113" s="10">
        <v>947.297461</v>
      </c>
      <c r="E113" s="2">
        <v>0.004940165640637817</v>
      </c>
      <c r="F113" s="10">
        <v>131.95</v>
      </c>
      <c r="G113" s="7">
        <v>0.013674425750941133</v>
      </c>
      <c r="H113" s="10">
        <v>1221.975755</v>
      </c>
      <c r="I113" s="2">
        <v>0.005735749886103481</v>
      </c>
      <c r="J113" s="10"/>
      <c r="K113" s="7"/>
      <c r="L113" s="10"/>
      <c r="M113" s="2"/>
      <c r="N113" s="10">
        <v>14.86</v>
      </c>
      <c r="O113" s="7">
        <v>0.03481894150417819</v>
      </c>
      <c r="P113" s="10">
        <v>137.616974</v>
      </c>
      <c r="Q113" s="2">
        <v>0.026714670599533363</v>
      </c>
      <c r="V113" s="10">
        <v>14.47</v>
      </c>
      <c r="W113" s="7">
        <v>0.03505007153075823</v>
      </c>
      <c r="X113" s="10">
        <v>134.005223</v>
      </c>
      <c r="Y113" s="2">
        <v>0.026943990512020566</v>
      </c>
      <c r="Z113" s="10">
        <v>11.02</v>
      </c>
      <c r="AA113" s="7">
        <v>0.034741784037558565</v>
      </c>
      <c r="AB113" s="10">
        <v>102.055118</v>
      </c>
      <c r="AC113" s="2">
        <v>0.026638117398052996</v>
      </c>
    </row>
    <row r="114" spans="1:29" ht="12.75">
      <c r="A114" s="33">
        <v>42063</v>
      </c>
      <c r="B114" s="10">
        <v>100.99</v>
      </c>
      <c r="C114" s="7">
        <v>0.051212657437285314</v>
      </c>
      <c r="D114" s="10">
        <v>942.6406599999999</v>
      </c>
      <c r="E114" s="2">
        <v>0.04914449173683999</v>
      </c>
      <c r="F114" s="10">
        <v>130.17</v>
      </c>
      <c r="G114" s="7">
        <v>0.052133850630455836</v>
      </c>
      <c r="H114" s="10">
        <v>1215.00678</v>
      </c>
      <c r="I114" s="2">
        <v>0.05006387256583067</v>
      </c>
      <c r="J114" s="10"/>
      <c r="K114" s="7"/>
      <c r="L114" s="10"/>
      <c r="M114" s="2"/>
      <c r="N114" s="10">
        <v>14.36</v>
      </c>
      <c r="O114" s="7">
        <v>0.04436363636363638</v>
      </c>
      <c r="P114" s="10">
        <v>134.03624</v>
      </c>
      <c r="Q114" s="2">
        <v>0.04230894549187192</v>
      </c>
      <c r="V114" s="10">
        <v>13.98</v>
      </c>
      <c r="W114" s="7">
        <v>0.04484304932735417</v>
      </c>
      <c r="X114" s="10">
        <v>130.48932</v>
      </c>
      <c r="Y114" s="2">
        <v>0.04278741525400154</v>
      </c>
      <c r="Z114" s="10">
        <v>10.65</v>
      </c>
      <c r="AA114" s="7">
        <v>0.045142296368989365</v>
      </c>
      <c r="AB114" s="10">
        <v>99.4071</v>
      </c>
      <c r="AC114" s="2">
        <v>0.04308607355418359</v>
      </c>
    </row>
    <row r="115" spans="1:29" ht="12.75">
      <c r="A115" s="25">
        <v>42035</v>
      </c>
      <c r="B115" s="10">
        <v>96.07</v>
      </c>
      <c r="C115" s="7">
        <v>0.10008015573113482</v>
      </c>
      <c r="D115" s="10">
        <v>898.4850679999998</v>
      </c>
      <c r="E115" s="2">
        <v>0.08939863496361355</v>
      </c>
      <c r="F115" s="10">
        <v>123.72</v>
      </c>
      <c r="G115" s="7">
        <v>0.10120160213618168</v>
      </c>
      <c r="H115" s="10">
        <v>1157.078928</v>
      </c>
      <c r="I115" s="2">
        <v>0.09050919238661437</v>
      </c>
      <c r="J115" s="10"/>
      <c r="K115" s="7"/>
      <c r="L115" s="10"/>
      <c r="M115" s="2"/>
      <c r="N115" s="10">
        <v>13.75</v>
      </c>
      <c r="O115" s="7">
        <v>0.05444785276073616</v>
      </c>
      <c r="P115" s="10">
        <v>128.5955</v>
      </c>
      <c r="Q115" s="2">
        <v>0.04420941097187736</v>
      </c>
      <c r="V115" s="10">
        <v>13.38</v>
      </c>
      <c r="W115" s="7">
        <v>0.05520504731861209</v>
      </c>
      <c r="X115" s="10">
        <v>125.13511199999999</v>
      </c>
      <c r="Y115" s="2">
        <v>0.044959253347866435</v>
      </c>
      <c r="Z115" s="10">
        <v>10.19</v>
      </c>
      <c r="AA115" s="7">
        <v>0.054865424430641685</v>
      </c>
      <c r="AB115" s="10">
        <v>95.30095599999999</v>
      </c>
      <c r="AC115" s="2">
        <v>0.04462292811862789</v>
      </c>
    </row>
    <row r="116" spans="1:29" ht="12.75">
      <c r="A116" s="35">
        <v>42004</v>
      </c>
      <c r="B116" s="36">
        <v>87.33</v>
      </c>
      <c r="C116" s="37">
        <v>0.005758378440631207</v>
      </c>
      <c r="D116" s="36">
        <v>824.7532530000001</v>
      </c>
      <c r="E116" s="38">
        <v>0.02396268966076276</v>
      </c>
      <c r="F116" s="36">
        <v>112.35</v>
      </c>
      <c r="G116" s="37">
        <v>0.006540046586633208</v>
      </c>
      <c r="H116" s="36">
        <v>1061.044635</v>
      </c>
      <c r="I116" s="38">
        <v>0.02475850606593477</v>
      </c>
      <c r="J116" s="36"/>
      <c r="K116" s="37"/>
      <c r="L116" s="36"/>
      <c r="M116" s="38"/>
      <c r="N116" s="36">
        <v>13.04</v>
      </c>
      <c r="O116" s="37">
        <v>0.008507347254447017</v>
      </c>
      <c r="P116" s="36">
        <v>123.151064</v>
      </c>
      <c r="Q116" s="38">
        <v>0.02676141504125873</v>
      </c>
      <c r="R116" s="37"/>
      <c r="S116" s="37"/>
      <c r="T116" s="37"/>
      <c r="U116" s="38"/>
      <c r="V116" s="36">
        <v>12.68</v>
      </c>
      <c r="W116" s="37">
        <v>0.00875099443118521</v>
      </c>
      <c r="X116" s="36">
        <v>119.751188</v>
      </c>
      <c r="Y116" s="38">
        <v>0.02700947225238326</v>
      </c>
      <c r="Z116" s="36">
        <v>9.66</v>
      </c>
      <c r="AA116" s="37">
        <v>0.00940438871473348</v>
      </c>
      <c r="AB116" s="36">
        <v>91.230006</v>
      </c>
      <c r="AC116" s="38">
        <v>0.027674693027404995</v>
      </c>
    </row>
    <row r="117" spans="1:29" ht="12.75">
      <c r="A117" s="25">
        <v>41973</v>
      </c>
      <c r="B117" s="10">
        <v>86.83</v>
      </c>
      <c r="C117" s="7">
        <v>0.0375194168956865</v>
      </c>
      <c r="D117" s="10">
        <v>805.4524459999999</v>
      </c>
      <c r="E117" s="2">
        <v>0.03950290165877468</v>
      </c>
      <c r="F117" s="10">
        <v>111.62</v>
      </c>
      <c r="G117" s="7">
        <v>0.0384221788073309</v>
      </c>
      <c r="H117" s="10">
        <v>1035.409444</v>
      </c>
      <c r="I117" s="2">
        <v>0.04040738943161015</v>
      </c>
      <c r="J117" s="10"/>
      <c r="K117" s="7"/>
      <c r="L117" s="10"/>
      <c r="M117" s="2"/>
      <c r="N117" s="10">
        <v>12.93</v>
      </c>
      <c r="O117" s="7">
        <v>0.022943037974683556</v>
      </c>
      <c r="P117" s="10">
        <v>119.94126599999998</v>
      </c>
      <c r="Q117" s="2">
        <v>0.02489865624677412</v>
      </c>
      <c r="V117" s="10">
        <v>12.57</v>
      </c>
      <c r="W117" s="7">
        <v>0.023615635179153216</v>
      </c>
      <c r="X117" s="10">
        <v>116.601834</v>
      </c>
      <c r="Y117" s="2">
        <v>0.025572539293498897</v>
      </c>
      <c r="Z117" s="10">
        <v>9.57</v>
      </c>
      <c r="AA117" s="7">
        <v>0.0235</v>
      </c>
      <c r="AB117" s="10">
        <v>88.773234</v>
      </c>
      <c r="AC117" s="2">
        <v>0.025486151040855942</v>
      </c>
    </row>
    <row r="118" spans="1:49" ht="12.75">
      <c r="A118" s="25">
        <v>41943</v>
      </c>
      <c r="B118" s="10">
        <v>83.69</v>
      </c>
      <c r="C118" s="7">
        <v>0.0016756433273488192</v>
      </c>
      <c r="D118" s="10">
        <v>774.8438649999999</v>
      </c>
      <c r="E118" s="2">
        <v>0.01773560683752473</v>
      </c>
      <c r="F118" s="10">
        <v>107.49</v>
      </c>
      <c r="G118" s="7">
        <v>0.002892330658704978</v>
      </c>
      <c r="H118" s="10">
        <v>995.196165</v>
      </c>
      <c r="I118" s="2">
        <v>0.018971801435804014</v>
      </c>
      <c r="J118" s="10"/>
      <c r="K118" s="7"/>
      <c r="L118" s="10"/>
      <c r="M118" s="2"/>
      <c r="N118" s="10">
        <v>12.64</v>
      </c>
      <c r="O118" s="7">
        <v>-0.0023677979479084232</v>
      </c>
      <c r="P118" s="10">
        <v>117.02744</v>
      </c>
      <c r="Q118" s="2">
        <v>0.013627336673026846</v>
      </c>
      <c r="V118" s="10">
        <v>12.28</v>
      </c>
      <c r="W118" s="7">
        <v>-0.002437043054427379</v>
      </c>
      <c r="X118" s="10">
        <v>113.69438</v>
      </c>
      <c r="Y118" s="2">
        <v>0.013556981352945918</v>
      </c>
      <c r="Z118" s="10">
        <v>9.94</v>
      </c>
      <c r="AA118" s="7">
        <v>-0.002008032128514192</v>
      </c>
      <c r="AB118" s="10">
        <v>92.02949</v>
      </c>
      <c r="AC118" s="2">
        <v>0.013992870652973277</v>
      </c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31" ht="12.75">
      <c r="A119" s="25">
        <v>41912</v>
      </c>
      <c r="B119" s="10">
        <v>83.55</v>
      </c>
      <c r="C119" s="7">
        <v>-0.006303520456707901</v>
      </c>
      <c r="D119" s="10">
        <v>761.34102</v>
      </c>
      <c r="E119" s="2">
        <v>-0.013577955445739032</v>
      </c>
      <c r="F119" s="10">
        <v>107.18</v>
      </c>
      <c r="G119" s="7">
        <v>-0.005197698162242359</v>
      </c>
      <c r="H119" s="10">
        <v>976.667032</v>
      </c>
      <c r="I119" s="2">
        <v>-0.01248022841230767</v>
      </c>
      <c r="J119" s="10"/>
      <c r="K119" s="7"/>
      <c r="L119" s="10"/>
      <c r="M119" s="2"/>
      <c r="N119" s="10">
        <v>12.67</v>
      </c>
      <c r="O119" s="7">
        <v>-0.011700468018720822</v>
      </c>
      <c r="P119" s="10">
        <v>115.45410799999999</v>
      </c>
      <c r="Q119" s="2">
        <v>-0.018935394219115387</v>
      </c>
      <c r="V119" s="10">
        <v>12.31</v>
      </c>
      <c r="W119" s="7">
        <v>-0.010450160771704131</v>
      </c>
      <c r="X119" s="10">
        <v>112.173644</v>
      </c>
      <c r="Y119" s="2">
        <v>-0.017694239946847157</v>
      </c>
      <c r="Z119" s="10">
        <v>9.96</v>
      </c>
      <c r="AA119" s="7">
        <v>-0.010923535253227312</v>
      </c>
      <c r="AB119" s="10">
        <v>90.75950399999999</v>
      </c>
      <c r="AC119" s="2">
        <v>-0.018164149052410927</v>
      </c>
      <c r="AE119" s="32"/>
    </row>
    <row r="120" spans="1:31" ht="12.75">
      <c r="A120" s="25">
        <v>41882</v>
      </c>
      <c r="B120" s="10">
        <v>84.08</v>
      </c>
      <c r="C120" s="7">
        <v>0.005020320344250484</v>
      </c>
      <c r="D120" s="10">
        <v>771.820768</v>
      </c>
      <c r="E120" s="2">
        <v>0.0006165436694234305</v>
      </c>
      <c r="F120" s="10">
        <v>107.74</v>
      </c>
      <c r="G120" s="7">
        <v>0.005975723622782425</v>
      </c>
      <c r="H120" s="10">
        <v>989.0101040000001</v>
      </c>
      <c r="I120" s="2">
        <v>0.001567760582179556</v>
      </c>
      <c r="J120" s="10"/>
      <c r="K120" s="7"/>
      <c r="L120" s="10"/>
      <c r="M120" s="2"/>
      <c r="N120" s="10">
        <v>12.82</v>
      </c>
      <c r="O120" s="7">
        <v>0.024780175859312692</v>
      </c>
      <c r="P120" s="10">
        <v>117.682472</v>
      </c>
      <c r="Q120" s="2">
        <v>0.020289815869646954</v>
      </c>
      <c r="V120" s="10">
        <v>12.44</v>
      </c>
      <c r="W120" s="7">
        <v>0.02471169686985175</v>
      </c>
      <c r="X120" s="10">
        <v>114.194224</v>
      </c>
      <c r="Y120" s="2">
        <v>0.02022163693996637</v>
      </c>
      <c r="Z120" s="10">
        <v>10.07</v>
      </c>
      <c r="AA120" s="7">
        <v>0.024415055951169995</v>
      </c>
      <c r="AB120" s="10">
        <v>92.43857200000001</v>
      </c>
      <c r="AC120" s="2">
        <v>0.017938996277263586</v>
      </c>
      <c r="AE120" s="32"/>
    </row>
    <row r="121" spans="1:31" ht="12.75">
      <c r="A121" s="25">
        <v>41851</v>
      </c>
      <c r="B121" s="10">
        <v>83.66</v>
      </c>
      <c r="C121" s="7">
        <v>-0.03260869565217395</v>
      </c>
      <c r="D121" s="10">
        <v>771.3452</v>
      </c>
      <c r="E121" s="2">
        <v>-0.025133307893832835</v>
      </c>
      <c r="F121" s="10">
        <v>107.1</v>
      </c>
      <c r="G121" s="7">
        <v>-0.03199566160520617</v>
      </c>
      <c r="H121" s="10">
        <v>987.462</v>
      </c>
      <c r="I121" s="2">
        <v>-0.024515536707726326</v>
      </c>
      <c r="J121" s="10"/>
      <c r="K121" s="7"/>
      <c r="L121" s="10"/>
      <c r="M121" s="2"/>
      <c r="N121" s="10">
        <v>12.51</v>
      </c>
      <c r="O121" s="7">
        <v>-0.009501187648456089</v>
      </c>
      <c r="P121" s="10">
        <v>115.3422</v>
      </c>
      <c r="Q121" s="2">
        <v>-0.0018472396925190981</v>
      </c>
      <c r="V121" s="10">
        <v>12.14</v>
      </c>
      <c r="W121" s="7">
        <v>-0.009787928221859588</v>
      </c>
      <c r="X121" s="10">
        <v>111.93080000000002</v>
      </c>
      <c r="Y121" s="2">
        <v>-0.0021361960156016657</v>
      </c>
      <c r="Z121" s="10">
        <v>9.83</v>
      </c>
      <c r="AA121" s="7">
        <v>-0.009072580645161255</v>
      </c>
      <c r="AB121" s="10">
        <v>90.80954</v>
      </c>
      <c r="AC121" s="2">
        <v>0.0005341938727552176</v>
      </c>
      <c r="AE121" s="32"/>
    </row>
    <row r="122" spans="1:31" ht="12.75">
      <c r="A122" s="25">
        <v>41820</v>
      </c>
      <c r="B122" s="10">
        <v>86.48</v>
      </c>
      <c r="C122" s="7">
        <v>-0.0005778342771293188</v>
      </c>
      <c r="D122" s="10">
        <v>791.2314640000001</v>
      </c>
      <c r="E122" s="2">
        <v>0.002830955764104859</v>
      </c>
      <c r="F122" s="10">
        <v>110.64</v>
      </c>
      <c r="G122" s="7">
        <v>0.0004521204448864058</v>
      </c>
      <c r="H122" s="10">
        <v>1012.278552</v>
      </c>
      <c r="I122" s="2">
        <v>0.0038644234154108226</v>
      </c>
      <c r="J122" s="10"/>
      <c r="K122" s="7"/>
      <c r="L122" s="10"/>
      <c r="M122" s="2"/>
      <c r="N122" s="10">
        <v>12.63</v>
      </c>
      <c r="O122" s="7">
        <v>0.014457831325301429</v>
      </c>
      <c r="P122" s="10">
        <v>115.555659</v>
      </c>
      <c r="Q122" s="2">
        <v>0.017917904426814513</v>
      </c>
      <c r="V122" s="10">
        <v>12.26</v>
      </c>
      <c r="W122" s="7">
        <v>0.0157415078707539</v>
      </c>
      <c r="X122" s="10">
        <v>112.170418</v>
      </c>
      <c r="Y122" s="2">
        <v>0.019205959286031193</v>
      </c>
      <c r="Z122" s="10">
        <v>9.92</v>
      </c>
      <c r="AA122" s="7"/>
      <c r="AB122" s="10">
        <v>90.761056</v>
      </c>
      <c r="AC122" s="2"/>
      <c r="AE122" s="32"/>
    </row>
    <row r="123" spans="1:31" ht="12.75">
      <c r="A123" s="25">
        <v>41790</v>
      </c>
      <c r="B123" s="10">
        <v>86.53</v>
      </c>
      <c r="C123" s="7">
        <v>0.010038519901949261</v>
      </c>
      <c r="D123" s="10">
        <v>788.997846</v>
      </c>
      <c r="E123" s="2">
        <v>0.02151037425075475</v>
      </c>
      <c r="F123" s="10">
        <v>110.59</v>
      </c>
      <c r="G123" s="7">
        <v>0.011062351435362938</v>
      </c>
      <c r="H123" s="10">
        <v>1008.381738</v>
      </c>
      <c r="I123" s="2">
        <v>0.022545834297336587</v>
      </c>
      <c r="J123" s="10"/>
      <c r="K123" s="7"/>
      <c r="L123" s="10"/>
      <c r="M123" s="2"/>
      <c r="N123" s="10">
        <v>12.45</v>
      </c>
      <c r="O123" s="7">
        <v>0.0314830157415078</v>
      </c>
      <c r="P123" s="10">
        <v>113.52158999999999</v>
      </c>
      <c r="Q123" s="2">
        <v>0.04319843320994443</v>
      </c>
      <c r="V123" s="10">
        <v>12.07</v>
      </c>
      <c r="W123" s="7">
        <v>0.030742954739538808</v>
      </c>
      <c r="X123" s="10">
        <v>110.056674</v>
      </c>
      <c r="Y123" s="2">
        <v>0.04244996671466339</v>
      </c>
      <c r="Z123" s="10"/>
      <c r="AA123" s="7"/>
      <c r="AB123" s="10"/>
      <c r="AC123" s="2"/>
      <c r="AE123" s="32"/>
    </row>
    <row r="124" spans="1:31" ht="12.75">
      <c r="A124" s="25">
        <v>41759</v>
      </c>
      <c r="B124" s="10">
        <v>85.67</v>
      </c>
      <c r="C124" s="7">
        <v>-0.002212904728628007</v>
      </c>
      <c r="D124" s="10">
        <v>772.383586</v>
      </c>
      <c r="E124" s="2">
        <v>0.008763346327824051</v>
      </c>
      <c r="F124" s="10">
        <v>109.38</v>
      </c>
      <c r="G124" s="7">
        <v>-0.0016429353778751876</v>
      </c>
      <c r="H124" s="10">
        <v>986.148204</v>
      </c>
      <c r="I124" s="2">
        <v>0.009339585680181228</v>
      </c>
      <c r="J124" s="10"/>
      <c r="K124" s="7"/>
      <c r="L124" s="10"/>
      <c r="M124" s="2"/>
      <c r="N124" s="10">
        <v>12.07</v>
      </c>
      <c r="O124" s="7">
        <v>-0.003303055326176696</v>
      </c>
      <c r="P124" s="10">
        <v>108.820706</v>
      </c>
      <c r="Q124" s="2">
        <v>0.007661203425799901</v>
      </c>
      <c r="V124" s="5">
        <v>11.71</v>
      </c>
      <c r="W124" s="7">
        <v>-0.0017050298380221207</v>
      </c>
      <c r="X124" s="10">
        <v>105.57501800000001</v>
      </c>
      <c r="Y124" s="2">
        <v>0.009276808144068616</v>
      </c>
      <c r="Z124" s="43"/>
      <c r="AA124" s="7"/>
      <c r="AB124" s="10"/>
      <c r="AC124" s="2"/>
      <c r="AE124" s="32"/>
    </row>
    <row r="125" spans="1:31" ht="12.75">
      <c r="A125" s="25">
        <v>41729</v>
      </c>
      <c r="B125" s="10">
        <v>85.86</v>
      </c>
      <c r="C125" s="7">
        <v>-0.025536261491317713</v>
      </c>
      <c r="D125" s="10">
        <v>765.673722</v>
      </c>
      <c r="E125" s="2">
        <v>-0.017226820974308055</v>
      </c>
      <c r="F125" s="10">
        <v>109.56</v>
      </c>
      <c r="G125" s="7">
        <v>-0.024746305857219153</v>
      </c>
      <c r="H125" s="10">
        <v>977.0232120000001</v>
      </c>
      <c r="I125" s="28">
        <v>-0.016430129235936675</v>
      </c>
      <c r="J125" s="26"/>
      <c r="K125" s="27"/>
      <c r="L125" s="26"/>
      <c r="M125" s="28"/>
      <c r="N125" s="10">
        <v>12.11</v>
      </c>
      <c r="O125" s="7">
        <v>-0.005747126436781658</v>
      </c>
      <c r="P125" s="10">
        <v>107.993347</v>
      </c>
      <c r="Q125" s="2">
        <v>0.0027310598571312905</v>
      </c>
      <c r="V125" s="10">
        <v>11.73</v>
      </c>
      <c r="W125" s="7">
        <v>-0.0050890585241729624</v>
      </c>
      <c r="X125" s="10">
        <v>104.60462100000001</v>
      </c>
      <c r="Y125" s="2">
        <v>0.003394739241937339</v>
      </c>
      <c r="Z125" s="10"/>
      <c r="AA125" s="7"/>
      <c r="AB125" s="10"/>
      <c r="AC125" s="2"/>
      <c r="AE125" s="32"/>
    </row>
    <row r="126" spans="1:31" ht="12.75">
      <c r="A126" s="25">
        <v>41698</v>
      </c>
      <c r="B126" s="10">
        <v>88.11</v>
      </c>
      <c r="C126" s="7">
        <v>0.01579432787641233</v>
      </c>
      <c r="D126" s="10">
        <v>779.095053</v>
      </c>
      <c r="E126" s="2">
        <v>0.01735908858400448</v>
      </c>
      <c r="F126" s="10">
        <v>112.34</v>
      </c>
      <c r="G126" s="7">
        <v>0.01674359670558423</v>
      </c>
      <c r="H126" s="10">
        <v>993.343982</v>
      </c>
      <c r="I126" s="28">
        <v>0.018309819695967455</v>
      </c>
      <c r="J126" s="26"/>
      <c r="K126" s="27"/>
      <c r="L126" s="26"/>
      <c r="M126" s="28"/>
      <c r="N126" s="10">
        <v>12.18</v>
      </c>
      <c r="O126" s="7">
        <v>0.0410256410256411</v>
      </c>
      <c r="P126" s="10">
        <v>107.699214</v>
      </c>
      <c r="Q126" s="2">
        <v>0.0426292688211205</v>
      </c>
      <c r="V126" s="10">
        <v>11.79</v>
      </c>
      <c r="W126" s="7">
        <v>0.04060017652250658</v>
      </c>
      <c r="X126" s="10">
        <v>104.250717</v>
      </c>
      <c r="Y126" s="2">
        <v>0.04220314891942878</v>
      </c>
      <c r="Z126" s="10"/>
      <c r="AA126" s="7"/>
      <c r="AB126" s="10"/>
      <c r="AC126" s="2"/>
      <c r="AE126" s="32"/>
    </row>
    <row r="127" spans="1:31" ht="12.75">
      <c r="A127" s="25">
        <v>41670</v>
      </c>
      <c r="B127" s="10">
        <v>86.74</v>
      </c>
      <c r="C127" s="7">
        <v>-0.021876409562471943</v>
      </c>
      <c r="D127" s="10">
        <v>765.801438</v>
      </c>
      <c r="E127" s="2">
        <v>-0.02394378654793461</v>
      </c>
      <c r="F127" s="10">
        <v>110.49</v>
      </c>
      <c r="G127" s="7">
        <v>-0.020999468367889462</v>
      </c>
      <c r="H127" s="10">
        <v>975.4830629999999</v>
      </c>
      <c r="I127" s="28">
        <v>-0.023068698869677662</v>
      </c>
      <c r="J127" s="26"/>
      <c r="K127" s="27"/>
      <c r="L127" s="26"/>
      <c r="M127" s="28"/>
      <c r="N127" s="10">
        <v>11.7</v>
      </c>
      <c r="O127" s="7">
        <v>-0.004255319148936176</v>
      </c>
      <c r="P127" s="10">
        <v>103.29578999999998</v>
      </c>
      <c r="Q127" s="2">
        <v>-0.0063599403406893185</v>
      </c>
      <c r="V127" s="10">
        <v>11.33</v>
      </c>
      <c r="W127" s="7">
        <v>-0.0035180299032541162</v>
      </c>
      <c r="X127" s="10">
        <v>100.02917099999999</v>
      </c>
      <c r="Y127" s="2">
        <v>-0.005624209440836969</v>
      </c>
      <c r="Z127" s="10"/>
      <c r="AA127" s="7"/>
      <c r="AB127" s="10"/>
      <c r="AC127" s="2"/>
      <c r="AE127" s="32"/>
    </row>
    <row r="128" spans="1:29" ht="12.75">
      <c r="A128" s="35">
        <v>41639</v>
      </c>
      <c r="B128" s="36">
        <v>88.68</v>
      </c>
      <c r="C128" s="37">
        <v>0.01825697554254213</v>
      </c>
      <c r="D128" s="36">
        <v>784.5874320000001</v>
      </c>
      <c r="E128" s="38">
        <v>0.010479139186258646</v>
      </c>
      <c r="F128" s="36">
        <v>112.86</v>
      </c>
      <c r="G128" s="37">
        <v>0.019328034682080997</v>
      </c>
      <c r="H128" s="36">
        <v>998.517564</v>
      </c>
      <c r="I128" s="38">
        <v>0.011542017166310758</v>
      </c>
      <c r="J128" s="36"/>
      <c r="K128" s="37"/>
      <c r="L128" s="36"/>
      <c r="M128" s="38"/>
      <c r="N128" s="36">
        <v>11.75</v>
      </c>
      <c r="O128" s="37">
        <v>0.012058570198105079</v>
      </c>
      <c r="P128" s="36">
        <v>103.95695</v>
      </c>
      <c r="Q128" s="38">
        <v>0.0026009462203482325</v>
      </c>
      <c r="R128" s="37"/>
      <c r="S128" s="37"/>
      <c r="T128" s="37"/>
      <c r="U128" s="38"/>
      <c r="V128" s="36">
        <v>11.37</v>
      </c>
      <c r="W128" s="37">
        <v>0.012466607301869992</v>
      </c>
      <c r="X128" s="36">
        <v>100.594938</v>
      </c>
      <c r="Y128" s="38">
        <v>0.004732999993557696</v>
      </c>
      <c r="Z128" s="36"/>
      <c r="AA128" s="37"/>
      <c r="AB128" s="36"/>
      <c r="AC128" s="38"/>
    </row>
    <row r="129" spans="1:34" s="32" customFormat="1" ht="12.75">
      <c r="A129" s="25">
        <v>41608</v>
      </c>
      <c r="B129" s="10">
        <v>87.09</v>
      </c>
      <c r="C129" s="7">
        <v>0.025191288993525518</v>
      </c>
      <c r="D129" s="10">
        <v>776.4508950000001</v>
      </c>
      <c r="E129" s="2">
        <v>0.03822219739899335</v>
      </c>
      <c r="F129" s="10">
        <v>110.72</v>
      </c>
      <c r="G129" s="7">
        <v>0.025945144551519528</v>
      </c>
      <c r="H129" s="10">
        <v>987.12416</v>
      </c>
      <c r="I129" s="28">
        <v>0.03898563499580554</v>
      </c>
      <c r="J129" s="26"/>
      <c r="K129" s="27"/>
      <c r="L129" s="26"/>
      <c r="M129" s="28"/>
      <c r="N129" s="10">
        <v>11.61</v>
      </c>
      <c r="O129" s="7">
        <v>0.022907488986784186</v>
      </c>
      <c r="P129" s="10">
        <v>103.68726500000001</v>
      </c>
      <c r="Q129" s="2">
        <v>0.037693880937374136</v>
      </c>
      <c r="R129" s="7"/>
      <c r="S129" s="7"/>
      <c r="T129" s="7"/>
      <c r="U129" s="2"/>
      <c r="V129" s="10">
        <v>11.23</v>
      </c>
      <c r="W129" s="7">
        <v>0.02370100273473108</v>
      </c>
      <c r="X129" s="10">
        <v>100.121065</v>
      </c>
      <c r="Y129" s="2">
        <v>0.03671296854485617</v>
      </c>
      <c r="Z129" s="10"/>
      <c r="AA129" s="7"/>
      <c r="AB129" s="10"/>
      <c r="AC129" s="2"/>
      <c r="AD129" s="1"/>
      <c r="AE129" s="1"/>
      <c r="AG129" s="1"/>
      <c r="AH129" s="1"/>
    </row>
    <row r="130" spans="1:34" s="32" customFormat="1" ht="12.75">
      <c r="A130" s="25">
        <v>41578</v>
      </c>
      <c r="B130" s="10">
        <v>84.95</v>
      </c>
      <c r="C130" s="7">
        <v>-0.0042199038799671795</v>
      </c>
      <c r="D130" s="10">
        <v>747.86582</v>
      </c>
      <c r="E130" s="2">
        <v>0.008402886580891389</v>
      </c>
      <c r="F130" s="10">
        <v>107.92</v>
      </c>
      <c r="G130" s="7">
        <v>-0.003324713705208704</v>
      </c>
      <c r="H130" s="10">
        <v>950.0845119999999</v>
      </c>
      <c r="I130" s="28">
        <v>0.009309424439784664</v>
      </c>
      <c r="J130" s="26"/>
      <c r="K130" s="27"/>
      <c r="L130" s="26"/>
      <c r="M130" s="28"/>
      <c r="N130" s="10">
        <v>11.35</v>
      </c>
      <c r="O130" s="7">
        <v>0.02714932126696823</v>
      </c>
      <c r="P130" s="10">
        <v>99.92085999999999</v>
      </c>
      <c r="Q130" s="2">
        <v>0.04016975690821556</v>
      </c>
      <c r="R130" s="7"/>
      <c r="S130" s="7"/>
      <c r="T130" s="7"/>
      <c r="U130" s="2"/>
      <c r="V130" s="10">
        <v>10.97</v>
      </c>
      <c r="W130" s="7">
        <v>0.027153558052434468</v>
      </c>
      <c r="X130" s="10">
        <v>96.575492</v>
      </c>
      <c r="Y130" s="2">
        <v>0.040174047400374</v>
      </c>
      <c r="Z130" s="10"/>
      <c r="AA130" s="7"/>
      <c r="AB130" s="10"/>
      <c r="AC130" s="2"/>
      <c r="AD130" s="1"/>
      <c r="AE130" s="1"/>
      <c r="AG130" s="1"/>
      <c r="AH130" s="1"/>
    </row>
    <row r="131" spans="1:34" s="32" customFormat="1" ht="12.75">
      <c r="A131" s="25">
        <v>41547</v>
      </c>
      <c r="B131" s="10">
        <v>85.31</v>
      </c>
      <c r="C131" s="7">
        <v>0.017897625581672738</v>
      </c>
      <c r="D131" s="10">
        <v>741.633954</v>
      </c>
      <c r="E131" s="2">
        <v>0.011232383492945086</v>
      </c>
      <c r="F131" s="10">
        <v>108.28</v>
      </c>
      <c r="G131" s="7">
        <v>0.01881821603312006</v>
      </c>
      <c r="H131" s="10">
        <v>941.321352</v>
      </c>
      <c r="I131" s="28">
        <v>0.0121469458743102</v>
      </c>
      <c r="J131" s="26"/>
      <c r="K131" s="27"/>
      <c r="L131" s="26"/>
      <c r="M131" s="28"/>
      <c r="N131" s="10">
        <v>11.05</v>
      </c>
      <c r="O131" s="7">
        <v>0.034644194756554336</v>
      </c>
      <c r="P131" s="10">
        <v>96.06207</v>
      </c>
      <c r="Q131" s="2">
        <v>0.02786929533598803</v>
      </c>
      <c r="R131" s="7"/>
      <c r="S131" s="7"/>
      <c r="T131" s="7"/>
      <c r="U131" s="2"/>
      <c r="V131" s="10">
        <v>10.68</v>
      </c>
      <c r="W131" s="7">
        <v>0.03588748787584861</v>
      </c>
      <c r="X131" s="10">
        <v>92.845512</v>
      </c>
      <c r="Y131" s="2">
        <v>0.029104447312775283</v>
      </c>
      <c r="Z131" s="10"/>
      <c r="AA131" s="7"/>
      <c r="AB131" s="10"/>
      <c r="AC131" s="2"/>
      <c r="AD131" s="1"/>
      <c r="AE131" s="1"/>
      <c r="AG131" s="1"/>
      <c r="AH131" s="1"/>
    </row>
    <row r="132" spans="1:34" s="32" customFormat="1" ht="12.75">
      <c r="A132" s="25">
        <v>41517</v>
      </c>
      <c r="B132" s="10">
        <v>83.81</v>
      </c>
      <c r="C132" s="7">
        <v>-0.02603137710633352</v>
      </c>
      <c r="D132" s="10">
        <v>733.396167</v>
      </c>
      <c r="E132" s="2">
        <v>-0.017079087953453254</v>
      </c>
      <c r="F132" s="10">
        <v>106.28</v>
      </c>
      <c r="G132" s="7">
        <v>-0.025043573984038225</v>
      </c>
      <c r="H132" s="10">
        <v>930.024396</v>
      </c>
      <c r="I132" s="28">
        <v>-0.01608220538140026</v>
      </c>
      <c r="J132" s="26"/>
      <c r="K132" s="27"/>
      <c r="L132" s="26"/>
      <c r="M132" s="28"/>
      <c r="N132" s="10">
        <v>10.68</v>
      </c>
      <c r="O132" s="7">
        <v>-0.010194624652455908</v>
      </c>
      <c r="P132" s="10">
        <v>93.457476</v>
      </c>
      <c r="Q132" s="2">
        <v>-0.0010967710698012167</v>
      </c>
      <c r="R132" s="7"/>
      <c r="S132" s="7"/>
      <c r="T132" s="7"/>
      <c r="U132" s="2"/>
      <c r="V132" s="10">
        <v>10.31</v>
      </c>
      <c r="W132" s="7">
        <v>-0.01055662188099804</v>
      </c>
      <c r="X132" s="10">
        <v>90.219717</v>
      </c>
      <c r="Y132" s="2">
        <v>-0.0014620956168894805</v>
      </c>
      <c r="Z132" s="10"/>
      <c r="AA132" s="7"/>
      <c r="AB132" s="10"/>
      <c r="AC132" s="2"/>
      <c r="AD132" s="1"/>
      <c r="AE132" s="1"/>
      <c r="AG132" s="1"/>
      <c r="AH132" s="1"/>
    </row>
    <row r="133" spans="1:34" s="32" customFormat="1" ht="12.75">
      <c r="A133" s="25">
        <v>41486</v>
      </c>
      <c r="B133" s="10">
        <v>86.05</v>
      </c>
      <c r="C133" s="7">
        <v>0.041011371884829506</v>
      </c>
      <c r="D133" s="10">
        <v>746.13955</v>
      </c>
      <c r="E133" s="2">
        <v>0.03614789370769844</v>
      </c>
      <c r="F133" s="10">
        <v>109.01</v>
      </c>
      <c r="G133" s="7">
        <v>0.041463647654533364</v>
      </c>
      <c r="H133" s="10">
        <v>945.2257099999999</v>
      </c>
      <c r="I133" s="28">
        <v>0.03659805650016157</v>
      </c>
      <c r="J133" s="26"/>
      <c r="K133" s="27"/>
      <c r="L133" s="26"/>
      <c r="M133" s="28"/>
      <c r="N133" s="10">
        <v>10.79</v>
      </c>
      <c r="O133" s="7">
        <v>0.026641294005708804</v>
      </c>
      <c r="P133" s="10">
        <v>93.56009</v>
      </c>
      <c r="Q133" s="2">
        <v>0.02184495107998452</v>
      </c>
      <c r="R133" s="7"/>
      <c r="S133" s="7"/>
      <c r="T133" s="7"/>
      <c r="U133" s="2"/>
      <c r="V133" s="10">
        <v>10.42</v>
      </c>
      <c r="W133" s="7">
        <v>0.027613412228796763</v>
      </c>
      <c r="X133" s="10">
        <v>90.35181999999999</v>
      </c>
      <c r="Y133" s="2">
        <v>0.022812527685284856</v>
      </c>
      <c r="Z133" s="10"/>
      <c r="AA133" s="7"/>
      <c r="AB133" s="10"/>
      <c r="AC133" s="2"/>
      <c r="AD133" s="1"/>
      <c r="AE133" s="1"/>
      <c r="AG133" s="1"/>
      <c r="AH133" s="1"/>
    </row>
    <row r="134" spans="1:34" s="32" customFormat="1" ht="12.75">
      <c r="A134" s="25">
        <v>41455</v>
      </c>
      <c r="B134" s="10">
        <v>82.66</v>
      </c>
      <c r="C134" s="7">
        <v>-0.03827806864456085</v>
      </c>
      <c r="D134" s="10">
        <v>720.109122</v>
      </c>
      <c r="E134" s="2">
        <v>-0.025984523616296218</v>
      </c>
      <c r="F134" s="10">
        <v>104.67</v>
      </c>
      <c r="G134" s="7">
        <v>-0.03751724137931034</v>
      </c>
      <c r="H134" s="10">
        <v>911.853639</v>
      </c>
      <c r="I134" s="28">
        <v>-0.02522018086030109</v>
      </c>
      <c r="J134" s="26"/>
      <c r="K134" s="27"/>
      <c r="L134" s="26"/>
      <c r="M134" s="28"/>
      <c r="N134" s="10">
        <v>10.51</v>
      </c>
      <c r="O134" s="7">
        <v>-0.04541326067211626</v>
      </c>
      <c r="P134" s="10">
        <v>91.559967</v>
      </c>
      <c r="Q134" s="2">
        <v>-0.033259771935381655</v>
      </c>
      <c r="R134" s="7"/>
      <c r="S134" s="7"/>
      <c r="T134" s="7"/>
      <c r="U134" s="2"/>
      <c r="V134" s="10">
        <v>10.14</v>
      </c>
      <c r="W134" s="7">
        <v>-0.04519774011299427</v>
      </c>
      <c r="X134" s="10">
        <v>88.33663800000001</v>
      </c>
      <c r="Y134" s="2">
        <v>-0.032998808684504666</v>
      </c>
      <c r="Z134" s="10"/>
      <c r="AA134" s="7"/>
      <c r="AB134" s="10"/>
      <c r="AC134" s="2"/>
      <c r="AD134" s="1"/>
      <c r="AE134" s="1"/>
      <c r="AG134" s="1"/>
      <c r="AH134" s="1"/>
    </row>
    <row r="135" spans="1:34" s="32" customFormat="1" ht="12.75">
      <c r="A135" s="25">
        <v>41425</v>
      </c>
      <c r="B135" s="10">
        <v>85.95</v>
      </c>
      <c r="C135" s="7">
        <v>0.0033854774690638134</v>
      </c>
      <c r="D135" s="10">
        <v>739.32</v>
      </c>
      <c r="E135" s="2">
        <v>0.011587695179286595</v>
      </c>
      <c r="F135" s="10">
        <v>108.75</v>
      </c>
      <c r="G135" s="7">
        <v>0.004247852987348644</v>
      </c>
      <c r="H135" s="10">
        <v>935.4457500000001</v>
      </c>
      <c r="I135" s="28">
        <v>0.01246357030316192</v>
      </c>
      <c r="J135" s="26"/>
      <c r="K135" s="27"/>
      <c r="L135" s="26"/>
      <c r="M135" s="28"/>
      <c r="N135" s="10">
        <v>11.01</v>
      </c>
      <c r="O135" s="7">
        <v>0.020389249304912038</v>
      </c>
      <c r="P135" s="10">
        <v>94.71</v>
      </c>
      <c r="Q135" s="2">
        <v>0.028782445588912076</v>
      </c>
      <c r="R135" s="7"/>
      <c r="S135" s="7"/>
      <c r="T135" s="7"/>
      <c r="U135" s="2"/>
      <c r="V135" s="10">
        <v>10.62</v>
      </c>
      <c r="W135" s="7">
        <v>0.020172910662824117</v>
      </c>
      <c r="X135" s="10">
        <v>91.351116</v>
      </c>
      <c r="Y135" s="2">
        <v>0.0285189103304595</v>
      </c>
      <c r="Z135" s="10"/>
      <c r="AA135" s="7"/>
      <c r="AB135" s="10"/>
      <c r="AC135" s="2"/>
      <c r="AD135" s="1"/>
      <c r="AE135" s="1"/>
      <c r="AG135" s="1"/>
      <c r="AH135" s="1"/>
    </row>
    <row r="136" spans="1:34" s="32" customFormat="1" ht="12.75">
      <c r="A136" s="33">
        <v>41394</v>
      </c>
      <c r="B136" s="10">
        <v>85.66</v>
      </c>
      <c r="C136" s="7">
        <v>-0.011995386389850093</v>
      </c>
      <c r="D136" s="10">
        <v>730.8511199999999</v>
      </c>
      <c r="E136" s="2">
        <v>0.007825657363740524</v>
      </c>
      <c r="F136" s="10">
        <v>108.29</v>
      </c>
      <c r="G136" s="7">
        <v>-0.012132822477650018</v>
      </c>
      <c r="H136" s="10">
        <v>923.93028</v>
      </c>
      <c r="I136" s="28">
        <v>0.007685464075546822</v>
      </c>
      <c r="J136" s="26"/>
      <c r="K136" s="27"/>
      <c r="L136" s="26"/>
      <c r="M136" s="28"/>
      <c r="N136" s="10">
        <v>10.79</v>
      </c>
      <c r="O136" s="7">
        <v>-0.014611872146118698</v>
      </c>
      <c r="P136" s="10">
        <v>92.06027999999999</v>
      </c>
      <c r="Q136" s="2">
        <v>0.005156680477429454</v>
      </c>
      <c r="R136" s="7"/>
      <c r="S136" s="7"/>
      <c r="T136" s="7"/>
      <c r="U136" s="2"/>
      <c r="V136" s="10">
        <v>10.41</v>
      </c>
      <c r="W136" s="7">
        <v>-0.014204545454545525</v>
      </c>
      <c r="X136" s="10">
        <v>88.81812000000001</v>
      </c>
      <c r="Y136" s="2">
        <v>0.0055721788314266885</v>
      </c>
      <c r="Z136" s="10"/>
      <c r="AA136" s="7"/>
      <c r="AB136" s="10"/>
      <c r="AC136" s="2"/>
      <c r="AD136" s="1"/>
      <c r="AE136" s="1"/>
      <c r="AG136" s="1"/>
      <c r="AH136" s="1"/>
    </row>
    <row r="137" spans="1:34" s="32" customFormat="1" ht="12.75">
      <c r="A137" s="25">
        <v>41364</v>
      </c>
      <c r="B137" s="10">
        <v>86.7</v>
      </c>
      <c r="C137" s="7">
        <v>0.021442035815268712</v>
      </c>
      <c r="D137" s="10">
        <v>725.17614</v>
      </c>
      <c r="E137" s="2">
        <v>0.01244818920503743</v>
      </c>
      <c r="F137" s="10">
        <v>109.62</v>
      </c>
      <c r="G137" s="7">
        <v>0.02181208053691286</v>
      </c>
      <c r="H137" s="10">
        <v>916.8836040000001</v>
      </c>
      <c r="I137" s="28">
        <v>0.012815145348918255</v>
      </c>
      <c r="J137" s="26"/>
      <c r="K137" s="27"/>
      <c r="L137" s="26"/>
      <c r="M137" s="28"/>
      <c r="N137" s="10">
        <v>10.95</v>
      </c>
      <c r="O137" s="7">
        <v>0.02528089887640439</v>
      </c>
      <c r="P137" s="10">
        <v>91.58798999999999</v>
      </c>
      <c r="Q137" s="2">
        <v>0.01628928095872162</v>
      </c>
      <c r="R137" s="7"/>
      <c r="S137" s="7"/>
      <c r="T137" s="7"/>
      <c r="U137" s="2"/>
      <c r="V137" s="10">
        <v>10.56</v>
      </c>
      <c r="W137" s="7">
        <v>0.028237585199610615</v>
      </c>
      <c r="X137" s="10">
        <v>88.325952</v>
      </c>
      <c r="Y137" s="2">
        <v>0.019184074198801193</v>
      </c>
      <c r="Z137" s="10"/>
      <c r="AA137" s="7"/>
      <c r="AB137" s="10"/>
      <c r="AC137" s="2"/>
      <c r="AD137" s="1"/>
      <c r="AE137" s="1"/>
      <c r="AG137" s="1"/>
      <c r="AH137" s="1"/>
    </row>
    <row r="138" spans="1:31" s="32" customFormat="1" ht="12.75">
      <c r="A138" s="33">
        <v>41333</v>
      </c>
      <c r="B138" s="10">
        <v>84.88</v>
      </c>
      <c r="C138" s="7">
        <v>0.03360935216755956</v>
      </c>
      <c r="D138" s="10">
        <v>716.26</v>
      </c>
      <c r="E138" s="2">
        <v>0.009866269094482183</v>
      </c>
      <c r="F138" s="10">
        <v>107.28</v>
      </c>
      <c r="G138" s="7">
        <v>0.034422910037605</v>
      </c>
      <c r="H138" s="10">
        <v>905.2822799999999</v>
      </c>
      <c r="I138" s="28">
        <v>0.010660969370066553</v>
      </c>
      <c r="J138" s="26"/>
      <c r="K138" s="27"/>
      <c r="L138" s="26"/>
      <c r="M138" s="28"/>
      <c r="N138" s="10">
        <v>10.68</v>
      </c>
      <c r="O138" s="7">
        <v>0.03689320388349504</v>
      </c>
      <c r="P138" s="10">
        <v>90.12</v>
      </c>
      <c r="Q138" s="2">
        <v>0.013038771214995526</v>
      </c>
      <c r="R138" s="7"/>
      <c r="S138" s="7"/>
      <c r="T138" s="7"/>
      <c r="U138" s="2"/>
      <c r="V138" s="10">
        <v>10.27</v>
      </c>
      <c r="W138" s="7"/>
      <c r="X138" s="10">
        <v>86.663395</v>
      </c>
      <c r="Y138" s="2"/>
      <c r="Z138" s="10"/>
      <c r="AA138" s="7"/>
      <c r="AB138" s="10"/>
      <c r="AC138" s="2"/>
      <c r="AD138" s="1"/>
      <c r="AE138" s="1"/>
    </row>
    <row r="139" spans="1:30" s="32" customFormat="1" ht="12.75">
      <c r="A139" s="25">
        <v>41305</v>
      </c>
      <c r="B139" s="10">
        <v>82.12</v>
      </c>
      <c r="C139" s="7">
        <v>0.017974463865129575</v>
      </c>
      <c r="D139" s="10">
        <v>709.262228</v>
      </c>
      <c r="E139" s="2">
        <v>0.02500013371378551</v>
      </c>
      <c r="F139" s="10">
        <v>103.71</v>
      </c>
      <c r="G139" s="7">
        <v>0.018862363689949868</v>
      </c>
      <c r="H139" s="10">
        <v>895.732899</v>
      </c>
      <c r="I139" s="28">
        <v>0.025894161483116296</v>
      </c>
      <c r="J139" s="26"/>
      <c r="K139" s="27"/>
      <c r="L139" s="26"/>
      <c r="M139" s="28"/>
      <c r="N139" s="10">
        <v>10.3</v>
      </c>
      <c r="O139" s="7">
        <v>0.030000000000000027</v>
      </c>
      <c r="P139" s="10">
        <v>88.96007000000002</v>
      </c>
      <c r="Q139" s="2">
        <v>0.037108665493081006</v>
      </c>
      <c r="R139" s="7"/>
      <c r="S139" s="7"/>
      <c r="T139" s="7"/>
      <c r="U139" s="2"/>
      <c r="V139" s="10"/>
      <c r="W139" s="7"/>
      <c r="X139" s="10"/>
      <c r="Y139" s="2"/>
      <c r="Z139" s="10"/>
      <c r="AA139" s="7"/>
      <c r="AB139" s="10"/>
      <c r="AC139" s="2"/>
      <c r="AD139" s="1"/>
    </row>
    <row r="140" spans="1:30" s="32" customFormat="1" ht="12.75">
      <c r="A140" s="8">
        <v>41274</v>
      </c>
      <c r="B140" s="11">
        <v>80.67</v>
      </c>
      <c r="C140" s="19">
        <v>-0.008602679120068846</v>
      </c>
      <c r="D140" s="11">
        <v>691.963059</v>
      </c>
      <c r="E140" s="22">
        <v>-0.016320555313847795</v>
      </c>
      <c r="F140" s="40">
        <v>101.79</v>
      </c>
      <c r="G140" s="37">
        <v>-0.0070237050043897575</v>
      </c>
      <c r="H140" s="36">
        <v>873.124083</v>
      </c>
      <c r="I140" s="38">
        <v>-0.014753873269653384</v>
      </c>
      <c r="J140" s="36"/>
      <c r="K140" s="37"/>
      <c r="L140" s="36"/>
      <c r="M140" s="38"/>
      <c r="N140" s="11">
        <v>10</v>
      </c>
      <c r="O140" s="14">
        <v>0.008064516129032251</v>
      </c>
      <c r="P140" s="11">
        <v>85.777</v>
      </c>
      <c r="Q140" s="9">
        <v>0.00021688837478328615</v>
      </c>
      <c r="R140" s="14"/>
      <c r="S140" s="14"/>
      <c r="T140" s="14"/>
      <c r="U140" s="9"/>
      <c r="V140" s="11"/>
      <c r="W140" s="14"/>
      <c r="X140" s="11"/>
      <c r="Y140" s="9"/>
      <c r="Z140" s="11"/>
      <c r="AA140" s="14"/>
      <c r="AB140" s="11"/>
      <c r="AC140" s="9"/>
      <c r="AD140" s="1"/>
    </row>
    <row r="141" spans="1:31" s="31" customFormat="1" ht="12.75">
      <c r="A141" s="25">
        <v>41243</v>
      </c>
      <c r="B141" s="26">
        <v>81.37</v>
      </c>
      <c r="C141" s="29">
        <v>0.025198437696862808</v>
      </c>
      <c r="D141" s="26">
        <v>703.44365</v>
      </c>
      <c r="E141" s="30">
        <v>0.031210352301372923</v>
      </c>
      <c r="F141" s="41">
        <v>102.51</v>
      </c>
      <c r="G141" s="7">
        <v>0.025305061012202534</v>
      </c>
      <c r="H141" s="10">
        <v>886.19895</v>
      </c>
      <c r="I141" s="28">
        <v>0.03131760087153457</v>
      </c>
      <c r="J141" s="26"/>
      <c r="K141" s="27"/>
      <c r="L141" s="26"/>
      <c r="M141" s="28"/>
      <c r="N141" s="26">
        <v>9.92</v>
      </c>
      <c r="O141" s="27">
        <v>0.017435897435897463</v>
      </c>
      <c r="P141" s="26">
        <v>85.7584</v>
      </c>
      <c r="Q141" s="28">
        <v>0.02340229136124239</v>
      </c>
      <c r="R141" s="27"/>
      <c r="S141" s="27"/>
      <c r="T141" s="27"/>
      <c r="U141" s="28"/>
      <c r="V141" s="26"/>
      <c r="W141" s="27"/>
      <c r="X141" s="26"/>
      <c r="Y141" s="28"/>
      <c r="Z141" s="26"/>
      <c r="AA141" s="27"/>
      <c r="AB141" s="26"/>
      <c r="AC141" s="28"/>
      <c r="AD141" s="32"/>
      <c r="AE141" s="32"/>
    </row>
    <row r="142" spans="1:30" s="31" customFormat="1" ht="12.75">
      <c r="A142" s="25">
        <v>41213</v>
      </c>
      <c r="B142" s="26">
        <v>79.37</v>
      </c>
      <c r="C142" s="29">
        <v>0.0018934612471599443</v>
      </c>
      <c r="D142" s="26">
        <v>682.153402</v>
      </c>
      <c r="E142" s="30">
        <v>0.020124812467105624</v>
      </c>
      <c r="F142" s="41">
        <v>99.98</v>
      </c>
      <c r="G142" s="7">
        <v>0.004420333534257637</v>
      </c>
      <c r="H142" s="10">
        <v>859.288108</v>
      </c>
      <c r="I142" s="28">
        <v>0.022697665986675553</v>
      </c>
      <c r="J142" s="26"/>
      <c r="K142" s="27"/>
      <c r="L142" s="26"/>
      <c r="M142" s="28"/>
      <c r="N142" s="26">
        <v>9.75</v>
      </c>
      <c r="O142" s="27">
        <v>-0.016145307769929396</v>
      </c>
      <c r="P142" s="26">
        <v>83.79735</v>
      </c>
      <c r="Q142" s="28">
        <v>0.0017577938443980035</v>
      </c>
      <c r="R142" s="27"/>
      <c r="S142" s="27"/>
      <c r="T142" s="27"/>
      <c r="U142" s="28"/>
      <c r="V142" s="26"/>
      <c r="W142" s="27"/>
      <c r="X142" s="26"/>
      <c r="Y142" s="28"/>
      <c r="Z142" s="26"/>
      <c r="AA142" s="27"/>
      <c r="AB142" s="26"/>
      <c r="AC142" s="28"/>
      <c r="AD142" s="32"/>
    </row>
    <row r="143" spans="1:30" s="31" customFormat="1" ht="12.75">
      <c r="A143" s="25">
        <v>41182</v>
      </c>
      <c r="B143" s="26">
        <v>79.22</v>
      </c>
      <c r="C143" s="29">
        <v>0.021534493874919347</v>
      </c>
      <c r="D143" s="26">
        <v>668.6960200000001</v>
      </c>
      <c r="E143" s="30">
        <v>0.035146778247082455</v>
      </c>
      <c r="F143" s="41">
        <v>99.54</v>
      </c>
      <c r="G143" s="29"/>
      <c r="H143" s="10">
        <v>840.2171400000001</v>
      </c>
      <c r="I143" s="28"/>
      <c r="J143" s="26"/>
      <c r="K143" s="27"/>
      <c r="L143" s="26"/>
      <c r="M143" s="28"/>
      <c r="N143" s="26">
        <v>9.91</v>
      </c>
      <c r="O143" s="27">
        <v>0.011224489795918391</v>
      </c>
      <c r="P143" s="26">
        <v>83.65031</v>
      </c>
      <c r="Q143" s="28">
        <v>0.02469938996006582</v>
      </c>
      <c r="R143" s="27"/>
      <c r="S143" s="27"/>
      <c r="T143" s="27"/>
      <c r="U143" s="28"/>
      <c r="V143" s="26"/>
      <c r="W143" s="27"/>
      <c r="X143" s="26"/>
      <c r="Y143" s="28"/>
      <c r="Z143" s="26"/>
      <c r="AA143" s="27"/>
      <c r="AB143" s="26"/>
      <c r="AC143" s="28"/>
      <c r="AD143" s="32"/>
    </row>
    <row r="144" spans="1:30" s="31" customFormat="1" ht="12.75">
      <c r="A144" s="25">
        <v>41152</v>
      </c>
      <c r="B144" s="26">
        <v>77.55</v>
      </c>
      <c r="C144" s="29">
        <v>0.009897122021096383</v>
      </c>
      <c r="D144" s="26">
        <v>645.9915</v>
      </c>
      <c r="E144" s="30">
        <v>0.005900088057745778</v>
      </c>
      <c r="F144" s="41"/>
      <c r="G144" s="29"/>
      <c r="H144" s="41"/>
      <c r="I144" s="30"/>
      <c r="J144" s="41"/>
      <c r="K144" s="29"/>
      <c r="L144" s="41"/>
      <c r="M144" s="30"/>
      <c r="N144" s="26">
        <v>9.8</v>
      </c>
      <c r="O144" s="27">
        <v>-0.004065040650406471</v>
      </c>
      <c r="P144" s="26">
        <v>81.634</v>
      </c>
      <c r="Q144" s="28">
        <v>-0.008006814293489928</v>
      </c>
      <c r="R144" s="27"/>
      <c r="S144" s="27"/>
      <c r="T144" s="27"/>
      <c r="U144" s="28"/>
      <c r="V144" s="26"/>
      <c r="W144" s="27"/>
      <c r="X144" s="26"/>
      <c r="Y144" s="28"/>
      <c r="Z144" s="26"/>
      <c r="AA144" s="27"/>
      <c r="AB144" s="26"/>
      <c r="AC144" s="28"/>
      <c r="AD144" s="32"/>
    </row>
    <row r="145" spans="1:31" ht="12.75">
      <c r="A145" s="25">
        <v>41121</v>
      </c>
      <c r="B145" s="26">
        <v>76.79</v>
      </c>
      <c r="C145" s="29">
        <v>0.05162969049575472</v>
      </c>
      <c r="D145" s="26">
        <v>642.202449</v>
      </c>
      <c r="E145" s="30">
        <v>0.0031805936563302772</v>
      </c>
      <c r="G145" s="29"/>
      <c r="I145" s="30"/>
      <c r="J145" s="41"/>
      <c r="K145" s="29"/>
      <c r="L145" s="41"/>
      <c r="M145" s="30"/>
      <c r="N145" s="26">
        <v>9.84</v>
      </c>
      <c r="O145" s="27">
        <v>0.04680851063829783</v>
      </c>
      <c r="P145" s="26">
        <v>82.292904</v>
      </c>
      <c r="Q145" s="28">
        <v>-0.0014184720749232937</v>
      </c>
      <c r="R145" s="27"/>
      <c r="S145" s="27"/>
      <c r="T145" s="27"/>
      <c r="U145" s="28"/>
      <c r="V145" s="26"/>
      <c r="W145" s="27"/>
      <c r="X145" s="26"/>
      <c r="Y145" s="28"/>
      <c r="Z145" s="26"/>
      <c r="AA145" s="27"/>
      <c r="AB145" s="26"/>
      <c r="AC145" s="28"/>
      <c r="AD145" s="32"/>
      <c r="AE145" s="31"/>
    </row>
    <row r="146" spans="1:30" ht="12.75">
      <c r="A146" s="25">
        <v>41090</v>
      </c>
      <c r="B146" s="26">
        <v>73.02</v>
      </c>
      <c r="C146" s="29">
        <v>0.003159774694325934</v>
      </c>
      <c r="D146" s="26">
        <v>640.1663399999999</v>
      </c>
      <c r="E146" s="30">
        <v>-0.021146866924309782</v>
      </c>
      <c r="G146" s="29"/>
      <c r="I146" s="30"/>
      <c r="J146" s="41"/>
      <c r="K146" s="29"/>
      <c r="L146" s="41"/>
      <c r="M146" s="30"/>
      <c r="N146" s="26">
        <v>9.4</v>
      </c>
      <c r="O146" s="27">
        <v>-0.005291005291005124</v>
      </c>
      <c r="P146" s="26">
        <v>82.4098</v>
      </c>
      <c r="Q146" s="28">
        <v>-0.029392883834323036</v>
      </c>
      <c r="R146" s="27"/>
      <c r="S146" s="27"/>
      <c r="T146" s="27"/>
      <c r="U146" s="28"/>
      <c r="V146" s="26"/>
      <c r="W146" s="27"/>
      <c r="X146" s="26"/>
      <c r="Y146" s="28"/>
      <c r="Z146" s="26"/>
      <c r="AA146" s="27"/>
      <c r="AB146" s="26"/>
      <c r="AC146" s="28"/>
      <c r="AD146" s="32"/>
    </row>
    <row r="147" spans="1:30" ht="12.75">
      <c r="A147" s="25">
        <v>41060</v>
      </c>
      <c r="B147" s="26">
        <v>72.79</v>
      </c>
      <c r="C147" s="29">
        <v>-0.030242472688515765</v>
      </c>
      <c r="D147" s="26">
        <v>653.9963130000001</v>
      </c>
      <c r="E147" s="30">
        <v>-0.02112341808386775</v>
      </c>
      <c r="G147" s="29"/>
      <c r="I147" s="30"/>
      <c r="J147" s="41"/>
      <c r="K147" s="29"/>
      <c r="L147" s="41"/>
      <c r="M147" s="30"/>
      <c r="N147" s="26">
        <v>9.45</v>
      </c>
      <c r="O147" s="27">
        <v>-0.02877697841726634</v>
      </c>
      <c r="P147" s="26">
        <v>84.90541499999999</v>
      </c>
      <c r="Q147" s="28">
        <v>-0.01964414312836904</v>
      </c>
      <c r="R147" s="27"/>
      <c r="S147" s="27"/>
      <c r="T147" s="27"/>
      <c r="U147" s="28"/>
      <c r="V147" s="26"/>
      <c r="W147" s="27"/>
      <c r="X147" s="26"/>
      <c r="Y147" s="28"/>
      <c r="Z147" s="26"/>
      <c r="AA147" s="27"/>
      <c r="AB147" s="26"/>
      <c r="AC147" s="28"/>
      <c r="AD147" s="32"/>
    </row>
    <row r="148" spans="1:30" ht="12.75">
      <c r="A148" s="25">
        <v>41029</v>
      </c>
      <c r="B148" s="26">
        <v>75.06</v>
      </c>
      <c r="C148" s="29">
        <v>0.012135922330097193</v>
      </c>
      <c r="D148" s="26">
        <v>668.10906</v>
      </c>
      <c r="E148" s="30">
        <v>0.021349988624507654</v>
      </c>
      <c r="G148" s="29"/>
      <c r="I148" s="30"/>
      <c r="J148" s="41"/>
      <c r="K148" s="29"/>
      <c r="L148" s="41"/>
      <c r="M148" s="30"/>
      <c r="N148" s="26">
        <v>9.73</v>
      </c>
      <c r="O148" s="27">
        <v>0.0010288065843622185</v>
      </c>
      <c r="P148" s="26">
        <v>86.60673</v>
      </c>
      <c r="Q148" s="28">
        <v>0.010141758296666525</v>
      </c>
      <c r="R148" s="27"/>
      <c r="S148" s="27"/>
      <c r="T148" s="27"/>
      <c r="U148" s="28"/>
      <c r="V148" s="26"/>
      <c r="W148" s="27"/>
      <c r="X148" s="26"/>
      <c r="Y148" s="28"/>
      <c r="Z148" s="26"/>
      <c r="AA148" s="27"/>
      <c r="AB148" s="26"/>
      <c r="AC148" s="28"/>
      <c r="AD148" s="32"/>
    </row>
    <row r="149" spans="1:30" ht="12.75">
      <c r="A149" s="25">
        <v>40999</v>
      </c>
      <c r="B149" s="26">
        <v>74.16</v>
      </c>
      <c r="C149" s="29">
        <v>0.015612161051766549</v>
      </c>
      <c r="D149" s="26">
        <v>654.143112</v>
      </c>
      <c r="E149" s="30">
        <v>0.016257352609649223</v>
      </c>
      <c r="G149" s="29"/>
      <c r="I149" s="30"/>
      <c r="J149" s="41"/>
      <c r="K149" s="29"/>
      <c r="L149" s="41"/>
      <c r="M149" s="30"/>
      <c r="N149" s="26">
        <v>9.72</v>
      </c>
      <c r="O149" s="27">
        <v>0.007253886010362809</v>
      </c>
      <c r="P149" s="26">
        <v>85.737204</v>
      </c>
      <c r="Q149" s="28">
        <v>0.007893767777065186</v>
      </c>
      <c r="R149" s="27"/>
      <c r="S149" s="27"/>
      <c r="T149" s="27"/>
      <c r="U149" s="28"/>
      <c r="V149" s="26"/>
      <c r="W149" s="27"/>
      <c r="X149" s="26"/>
      <c r="Y149" s="28"/>
      <c r="Z149" s="26"/>
      <c r="AA149" s="27"/>
      <c r="AB149" s="26"/>
      <c r="AC149" s="28"/>
      <c r="AD149" s="32"/>
    </row>
    <row r="150" spans="1:29" ht="12.75">
      <c r="A150" s="25">
        <v>40968</v>
      </c>
      <c r="B150" s="26">
        <v>73.02</v>
      </c>
      <c r="C150" s="29">
        <v>0.03972661255873544</v>
      </c>
      <c r="D150" s="26">
        <v>643.678602</v>
      </c>
      <c r="E150" s="30">
        <v>0.03029452802069632</v>
      </c>
      <c r="G150" s="29"/>
      <c r="I150" s="30"/>
      <c r="J150" s="41"/>
      <c r="K150" s="29"/>
      <c r="L150" s="41"/>
      <c r="M150" s="30"/>
      <c r="N150" s="26">
        <v>9.65</v>
      </c>
      <c r="O150" s="27">
        <v>0.03319057815845827</v>
      </c>
      <c r="P150" s="26">
        <v>85.065715</v>
      </c>
      <c r="Q150" s="28">
        <v>0.023817786542483566</v>
      </c>
      <c r="R150" s="27"/>
      <c r="S150" s="27"/>
      <c r="T150" s="27"/>
      <c r="U150" s="28"/>
      <c r="V150" s="26"/>
      <c r="W150" s="27"/>
      <c r="X150" s="26"/>
      <c r="Y150" s="28"/>
      <c r="Z150" s="26"/>
      <c r="AA150" s="27"/>
      <c r="AB150" s="26"/>
      <c r="AC150" s="28"/>
    </row>
    <row r="151" spans="1:29" ht="12.75">
      <c r="A151" s="25">
        <v>40939</v>
      </c>
      <c r="B151" s="26">
        <v>70.23</v>
      </c>
      <c r="C151" s="29">
        <v>0.04586746090841398</v>
      </c>
      <c r="D151" s="26">
        <v>624.752034</v>
      </c>
      <c r="E151" s="30">
        <v>0.04379062755921548</v>
      </c>
      <c r="G151" s="29"/>
      <c r="I151" s="30"/>
      <c r="J151" s="41"/>
      <c r="K151" s="29"/>
      <c r="L151" s="41"/>
      <c r="M151" s="30"/>
      <c r="N151" s="26">
        <v>9.34</v>
      </c>
      <c r="O151" s="27">
        <v>0.06257110352673512</v>
      </c>
      <c r="P151" s="26">
        <v>83.086772</v>
      </c>
      <c r="Q151" s="28">
        <v>0.06046110088664691</v>
      </c>
      <c r="R151" s="27"/>
      <c r="S151" s="27"/>
      <c r="T151" s="27"/>
      <c r="U151" s="28"/>
      <c r="V151" s="26"/>
      <c r="W151" s="27"/>
      <c r="X151" s="26"/>
      <c r="Y151" s="28"/>
      <c r="Z151" s="26"/>
      <c r="AA151" s="27"/>
      <c r="AB151" s="26"/>
      <c r="AC151" s="28"/>
    </row>
    <row r="152" spans="1:29" ht="12.75">
      <c r="A152" s="8">
        <v>40908</v>
      </c>
      <c r="B152" s="11">
        <v>67.15</v>
      </c>
      <c r="C152" s="19">
        <v>0.017578420972874875</v>
      </c>
      <c r="D152" s="11">
        <v>598.5415250000001</v>
      </c>
      <c r="E152" s="22">
        <v>-0.0023664160342156126</v>
      </c>
      <c r="F152" s="40"/>
      <c r="G152" s="19"/>
      <c r="H152" s="40"/>
      <c r="I152" s="22"/>
      <c r="J152" s="40"/>
      <c r="K152" s="19"/>
      <c r="L152" s="40"/>
      <c r="M152" s="22"/>
      <c r="N152" s="11">
        <v>8.79</v>
      </c>
      <c r="O152" s="14">
        <v>0.03290246768507621</v>
      </c>
      <c r="P152" s="11">
        <v>78.349665</v>
      </c>
      <c r="Q152" s="9">
        <v>0.012657274845290667</v>
      </c>
      <c r="R152" s="14"/>
      <c r="S152" s="14"/>
      <c r="T152" s="14"/>
      <c r="U152" s="9"/>
      <c r="V152" s="11"/>
      <c r="W152" s="14"/>
      <c r="X152" s="11"/>
      <c r="Y152" s="9"/>
      <c r="Z152" s="11"/>
      <c r="AA152" s="14"/>
      <c r="AB152" s="11"/>
      <c r="AC152" s="9"/>
    </row>
    <row r="153" spans="1:29" ht="12.75">
      <c r="A153" s="4">
        <v>40877</v>
      </c>
      <c r="B153" s="10">
        <v>65.99</v>
      </c>
      <c r="C153" s="7">
        <v>0.037252436340773354</v>
      </c>
      <c r="D153" s="10">
        <v>599.9612829999999</v>
      </c>
      <c r="E153" s="2">
        <v>0.04164048594775527</v>
      </c>
      <c r="F153" s="10"/>
      <c r="G153" s="7"/>
      <c r="H153" s="10"/>
      <c r="I153" s="2"/>
      <c r="J153" s="10"/>
      <c r="K153" s="7"/>
      <c r="L153" s="10"/>
      <c r="M153" s="2"/>
      <c r="N153" s="10">
        <v>8.51</v>
      </c>
      <c r="O153" s="7">
        <v>-0.04166666666666674</v>
      </c>
      <c r="P153" s="10">
        <v>77.37036699999999</v>
      </c>
      <c r="Q153" s="2">
        <v>-0.03321284850905837</v>
      </c>
      <c r="V153" s="10"/>
      <c r="W153" s="7"/>
      <c r="X153" s="10"/>
      <c r="Y153" s="2"/>
      <c r="Z153" s="10"/>
      <c r="AA153" s="7"/>
      <c r="AB153" s="10"/>
      <c r="AC153" s="2"/>
    </row>
    <row r="154" spans="1:29" ht="12.75">
      <c r="A154" s="4">
        <v>40847</v>
      </c>
      <c r="B154" s="10">
        <v>63.62</v>
      </c>
      <c r="C154" s="7">
        <v>0.014673046251993505</v>
      </c>
      <c r="D154" s="10">
        <v>575.977308</v>
      </c>
      <c r="E154" s="2">
        <v>-0.0006373998392317226</v>
      </c>
      <c r="F154" s="10"/>
      <c r="G154" s="7"/>
      <c r="H154" s="10"/>
      <c r="I154" s="2"/>
      <c r="J154" s="10"/>
      <c r="K154" s="7"/>
      <c r="L154" s="10"/>
      <c r="M154" s="2"/>
      <c r="N154" s="10">
        <v>8.88</v>
      </c>
      <c r="O154" s="7">
        <v>0.05088757396449717</v>
      </c>
      <c r="P154" s="10">
        <v>80.02833600000001</v>
      </c>
      <c r="Q154" s="2">
        <v>0.030320491953181872</v>
      </c>
      <c r="V154" s="10"/>
      <c r="W154" s="7"/>
      <c r="X154" s="10"/>
      <c r="Y154" s="2"/>
      <c r="Z154" s="10"/>
      <c r="AA154" s="7"/>
      <c r="AB154" s="10"/>
      <c r="AC154" s="2"/>
    </row>
    <row r="155" spans="1:29" ht="12.75">
      <c r="A155" s="4">
        <v>40816</v>
      </c>
      <c r="B155" s="10">
        <v>62.7</v>
      </c>
      <c r="C155" s="7">
        <v>-0.05884118883218259</v>
      </c>
      <c r="D155" s="10">
        <v>576.3446700000001</v>
      </c>
      <c r="E155" s="2">
        <v>-0.05140066796757714</v>
      </c>
      <c r="F155" s="10"/>
      <c r="G155" s="7"/>
      <c r="H155" s="10"/>
      <c r="I155" s="2"/>
      <c r="J155" s="10"/>
      <c r="K155" s="7"/>
      <c r="L155" s="10"/>
      <c r="M155" s="2"/>
      <c r="N155" s="10">
        <v>8.45</v>
      </c>
      <c r="O155" s="7">
        <v>-0.035388127853881346</v>
      </c>
      <c r="P155" s="10">
        <v>77.673245</v>
      </c>
      <c r="Q155" s="2">
        <v>-0.027292905573485404</v>
      </c>
      <c r="V155" s="10"/>
      <c r="W155" s="7"/>
      <c r="X155" s="10"/>
      <c r="Y155" s="2"/>
      <c r="Z155" s="10"/>
      <c r="AA155" s="7"/>
      <c r="AB155" s="10"/>
      <c r="AC155" s="2"/>
    </row>
    <row r="156" spans="1:29" ht="12.75">
      <c r="A156" s="4">
        <v>40786</v>
      </c>
      <c r="B156" s="10">
        <v>66.62</v>
      </c>
      <c r="C156" s="29">
        <v>-0.08614540466392318</v>
      </c>
      <c r="D156" s="10">
        <v>607.5744</v>
      </c>
      <c r="E156" s="2">
        <v>-0.07805819585563933</v>
      </c>
      <c r="F156" s="10"/>
      <c r="G156" s="7"/>
      <c r="H156" s="10"/>
      <c r="I156" s="2"/>
      <c r="J156" s="10"/>
      <c r="K156" s="7"/>
      <c r="L156" s="10"/>
      <c r="M156" s="2"/>
      <c r="N156" s="10">
        <v>8.76</v>
      </c>
      <c r="O156" s="7">
        <v>-0.09222797927461146</v>
      </c>
      <c r="P156" s="10">
        <v>79.85265600000001</v>
      </c>
      <c r="Q156" s="2">
        <v>-0.08419068660361773</v>
      </c>
      <c r="V156" s="10"/>
      <c r="W156" s="7"/>
      <c r="X156" s="10"/>
      <c r="Y156" s="2"/>
      <c r="Z156" s="10"/>
      <c r="AA156" s="7"/>
      <c r="AB156" s="10"/>
      <c r="AC156" s="2"/>
    </row>
    <row r="157" spans="1:29" ht="12.75">
      <c r="A157" s="4">
        <v>40755</v>
      </c>
      <c r="B157" s="10">
        <v>72.9</v>
      </c>
      <c r="C157" s="29">
        <v>-0.019106566200215114</v>
      </c>
      <c r="D157" s="10">
        <v>659.016</v>
      </c>
      <c r="E157" s="2">
        <v>-0.033012361881128216</v>
      </c>
      <c r="F157" s="10"/>
      <c r="G157" s="7"/>
      <c r="H157" s="10"/>
      <c r="I157" s="2"/>
      <c r="J157" s="10"/>
      <c r="K157" s="7"/>
      <c r="L157" s="10"/>
      <c r="M157" s="2"/>
      <c r="N157" s="10">
        <v>9.65</v>
      </c>
      <c r="O157" s="7">
        <v>-0.01329243353783216</v>
      </c>
      <c r="P157" s="10">
        <v>87.19354000000001</v>
      </c>
      <c r="Q157" s="2">
        <v>-0.027987299936158894</v>
      </c>
      <c r="V157" s="10"/>
      <c r="W157" s="7"/>
      <c r="X157" s="10"/>
      <c r="Y157" s="2"/>
      <c r="Z157" s="10"/>
      <c r="AA157" s="7"/>
      <c r="AB157" s="10"/>
      <c r="AC157" s="2"/>
    </row>
    <row r="158" spans="1:29" ht="12.75">
      <c r="A158" s="4">
        <v>40724</v>
      </c>
      <c r="B158" s="10">
        <v>74.32</v>
      </c>
      <c r="C158" s="29">
        <v>-0.023646873357856202</v>
      </c>
      <c r="D158" s="10">
        <v>681.5143999999999</v>
      </c>
      <c r="E158" s="2">
        <v>0.00937521660749252</v>
      </c>
      <c r="F158" s="10"/>
      <c r="G158" s="7"/>
      <c r="H158" s="10"/>
      <c r="I158" s="2"/>
      <c r="J158" s="10"/>
      <c r="K158" s="7"/>
      <c r="L158" s="10"/>
      <c r="M158" s="2"/>
      <c r="N158" s="10">
        <v>9.78</v>
      </c>
      <c r="O158" s="7">
        <v>-0.04211557296767887</v>
      </c>
      <c r="P158" s="10">
        <v>89.704116</v>
      </c>
      <c r="Q158" s="2">
        <v>-0.010027432238576717</v>
      </c>
      <c r="V158" s="10"/>
      <c r="W158" s="7"/>
      <c r="X158" s="10"/>
      <c r="Y158" s="2"/>
      <c r="Z158" s="10"/>
      <c r="AA158" s="7"/>
      <c r="AB158" s="10"/>
      <c r="AC158" s="2"/>
    </row>
    <row r="159" spans="1:29" ht="12.75">
      <c r="A159" s="4">
        <v>40694</v>
      </c>
      <c r="B159" s="10">
        <v>76.12</v>
      </c>
      <c r="C159" s="29">
        <v>0.011427052883337785</v>
      </c>
      <c r="D159" s="10">
        <v>675.1844</v>
      </c>
      <c r="E159" s="2">
        <v>0.0035076016862647386</v>
      </c>
      <c r="F159" s="10"/>
      <c r="G159" s="7"/>
      <c r="H159" s="10"/>
      <c r="I159" s="2"/>
      <c r="J159" s="10"/>
      <c r="K159" s="7"/>
      <c r="L159" s="10"/>
      <c r="M159" s="2"/>
      <c r="N159" s="10">
        <v>10.21</v>
      </c>
      <c r="O159" s="7">
        <v>-0.009699321047526688</v>
      </c>
      <c r="P159" s="10">
        <v>90.61272900000002</v>
      </c>
      <c r="Q159" s="2">
        <v>-0.0169105709580194</v>
      </c>
      <c r="V159" s="10"/>
      <c r="W159" s="7"/>
      <c r="X159" s="10"/>
      <c r="Y159" s="2"/>
      <c r="Z159" s="10"/>
      <c r="AA159" s="7"/>
      <c r="AB159" s="10"/>
      <c r="AC159" s="2"/>
    </row>
    <row r="160" spans="1:29" ht="12.75">
      <c r="A160" s="4">
        <v>40663</v>
      </c>
      <c r="B160" s="10">
        <v>75.26</v>
      </c>
      <c r="C160" s="29">
        <v>0.03649635036496357</v>
      </c>
      <c r="D160" s="10">
        <v>672.8244</v>
      </c>
      <c r="E160" s="2">
        <v>0.03418274244004138</v>
      </c>
      <c r="F160" s="10"/>
      <c r="G160" s="7"/>
      <c r="H160" s="10"/>
      <c r="I160" s="2"/>
      <c r="J160" s="10"/>
      <c r="K160" s="7"/>
      <c r="L160" s="10"/>
      <c r="M160" s="2"/>
      <c r="N160" s="10">
        <v>10.31</v>
      </c>
      <c r="O160" s="7">
        <v>-0.02089268755935414</v>
      </c>
      <c r="P160" s="10">
        <v>92.1714</v>
      </c>
      <c r="Q160" s="2">
        <v>-0.02258730688187449</v>
      </c>
      <c r="V160" s="10"/>
      <c r="W160" s="7"/>
      <c r="X160" s="10"/>
      <c r="Y160" s="2"/>
      <c r="Z160" s="10"/>
      <c r="AA160" s="7"/>
      <c r="AB160" s="10"/>
      <c r="AC160" s="2"/>
    </row>
    <row r="161" spans="1:29" ht="12.75">
      <c r="A161" s="4">
        <v>40633</v>
      </c>
      <c r="B161" s="10">
        <v>72.61</v>
      </c>
      <c r="C161" s="29">
        <v>-0.00013770311209038155</v>
      </c>
      <c r="D161" s="10">
        <v>650.5856000000001</v>
      </c>
      <c r="E161" s="2">
        <v>0.025394153545956977</v>
      </c>
      <c r="F161" s="10"/>
      <c r="G161" s="7"/>
      <c r="H161" s="10"/>
      <c r="I161" s="2"/>
      <c r="J161" s="10"/>
      <c r="K161" s="7"/>
      <c r="L161" s="10"/>
      <c r="M161" s="2"/>
      <c r="N161" s="10">
        <v>10.53</v>
      </c>
      <c r="O161" s="7">
        <v>0.017391304347825987</v>
      </c>
      <c r="P161" s="10">
        <v>94.301415</v>
      </c>
      <c r="Q161" s="2">
        <v>0.04284675641096469</v>
      </c>
      <c r="V161" s="10"/>
      <c r="W161" s="7"/>
      <c r="X161" s="10"/>
      <c r="Y161" s="2"/>
      <c r="Z161" s="10"/>
      <c r="AA161" s="7"/>
      <c r="AB161" s="10"/>
      <c r="AC161" s="2"/>
    </row>
    <row r="162" spans="1:29" ht="12.75">
      <c r="A162" s="25">
        <v>40602</v>
      </c>
      <c r="B162" s="26">
        <v>72.62</v>
      </c>
      <c r="C162" s="29">
        <v>0.0029001519127194175</v>
      </c>
      <c r="D162" s="26">
        <v>634.4736780000001</v>
      </c>
      <c r="E162" s="2">
        <v>-0.0075728741042419</v>
      </c>
      <c r="F162" s="10"/>
      <c r="G162" s="7"/>
      <c r="H162" s="10"/>
      <c r="I162" s="2"/>
      <c r="J162" s="10"/>
      <c r="K162" s="7"/>
      <c r="L162" s="10"/>
      <c r="M162" s="2"/>
      <c r="N162" s="26">
        <v>10.35</v>
      </c>
      <c r="O162" s="27">
        <v>-0.0038498556304139564</v>
      </c>
      <c r="P162" s="26">
        <v>90.426915</v>
      </c>
      <c r="Q162" s="2">
        <v>-0.014252393070342873</v>
      </c>
      <c r="V162" s="26"/>
      <c r="W162" s="27"/>
      <c r="X162" s="26"/>
      <c r="Y162" s="2"/>
      <c r="Z162" s="26"/>
      <c r="AA162" s="27"/>
      <c r="AB162" s="26"/>
      <c r="AC162" s="2"/>
    </row>
    <row r="163" spans="1:29" ht="12.75">
      <c r="A163" s="25">
        <v>40574</v>
      </c>
      <c r="B163" s="26">
        <v>72.41</v>
      </c>
      <c r="C163" s="29">
        <v>-0.03337338139100254</v>
      </c>
      <c r="D163" s="26">
        <v>639.315131</v>
      </c>
      <c r="E163" s="30">
        <v>-0.05193922702058451</v>
      </c>
      <c r="G163" s="29"/>
      <c r="I163" s="30"/>
      <c r="J163" s="41"/>
      <c r="K163" s="29"/>
      <c r="L163" s="41"/>
      <c r="M163" s="30"/>
      <c r="N163" s="26">
        <v>10.39</v>
      </c>
      <c r="O163" s="27">
        <v>-0.023496240601503793</v>
      </c>
      <c r="P163" s="26">
        <v>91.73434900000001</v>
      </c>
      <c r="Q163" s="2">
        <v>-0.040001632118689234</v>
      </c>
      <c r="V163" s="26"/>
      <c r="W163" s="27"/>
      <c r="X163" s="26"/>
      <c r="Y163" s="2"/>
      <c r="Z163" s="26"/>
      <c r="AA163" s="27"/>
      <c r="AB163" s="26"/>
      <c r="AC163" s="2"/>
    </row>
    <row r="164" spans="1:29" ht="12.75">
      <c r="A164" s="8">
        <v>40543</v>
      </c>
      <c r="B164" s="11">
        <v>74.91</v>
      </c>
      <c r="C164" s="19">
        <v>0.030115511551155105</v>
      </c>
      <c r="D164" s="11">
        <v>674.33982</v>
      </c>
      <c r="E164" s="22">
        <v>0.00975661076751777</v>
      </c>
      <c r="F164" s="40"/>
      <c r="G164" s="19"/>
      <c r="H164" s="40"/>
      <c r="I164" s="22"/>
      <c r="J164" s="40"/>
      <c r="K164" s="19"/>
      <c r="L164" s="40"/>
      <c r="M164" s="22"/>
      <c r="N164" s="11">
        <v>10.64</v>
      </c>
      <c r="O164" s="14">
        <v>0.048275862068965614</v>
      </c>
      <c r="P164" s="11">
        <v>95.556776</v>
      </c>
      <c r="Q164" s="9">
        <v>0.03204971329575135</v>
      </c>
      <c r="R164" s="14"/>
      <c r="S164" s="14"/>
      <c r="T164" s="14"/>
      <c r="U164" s="9"/>
      <c r="V164" s="11"/>
      <c r="W164" s="14"/>
      <c r="X164" s="11"/>
      <c r="Y164" s="9"/>
      <c r="Z164" s="11"/>
      <c r="AA164" s="14"/>
      <c r="AB164" s="11"/>
      <c r="AC164" s="9"/>
    </row>
    <row r="165" spans="1:29" ht="12.75">
      <c r="A165" s="4">
        <v>40512</v>
      </c>
      <c r="B165" s="10">
        <v>72.72</v>
      </c>
      <c r="C165" s="18">
        <v>0.04678278393551172</v>
      </c>
      <c r="D165" s="10">
        <v>667.82412</v>
      </c>
      <c r="E165" s="21">
        <v>0.022836590548680258</v>
      </c>
      <c r="J165" s="41"/>
      <c r="L165" s="41"/>
      <c r="N165" s="10">
        <v>10.15</v>
      </c>
      <c r="O165" s="7">
        <v>0.044238683127572065</v>
      </c>
      <c r="P165" s="10">
        <v>92.589315</v>
      </c>
      <c r="Q165" s="2">
        <v>0.02448372675392818</v>
      </c>
      <c r="V165" s="10"/>
      <c r="W165" s="7"/>
      <c r="X165" s="10"/>
      <c r="Y165" s="2"/>
      <c r="Z165" s="10"/>
      <c r="AA165" s="7"/>
      <c r="AB165" s="10"/>
      <c r="AC165" s="2"/>
    </row>
    <row r="166" spans="1:29" ht="12.75">
      <c r="A166" s="4">
        <v>40482</v>
      </c>
      <c r="B166" s="10">
        <v>69.47</v>
      </c>
      <c r="C166" s="18">
        <v>-0.006151645207439271</v>
      </c>
      <c r="D166" s="10">
        <v>652.913795</v>
      </c>
      <c r="E166" s="21">
        <v>0.019725301584921695</v>
      </c>
      <c r="J166" s="41"/>
      <c r="L166" s="41"/>
      <c r="N166" s="10">
        <v>9.72</v>
      </c>
      <c r="O166" s="7">
        <v>0.01355578727841511</v>
      </c>
      <c r="P166" s="10">
        <v>90.37656000000001</v>
      </c>
      <c r="Q166" s="2">
        <v>0.025913532562018782</v>
      </c>
      <c r="V166" s="10"/>
      <c r="W166" s="7"/>
      <c r="X166" s="10"/>
      <c r="Y166" s="2"/>
      <c r="Z166" s="10"/>
      <c r="AA166" s="7"/>
      <c r="AB166" s="10"/>
      <c r="AC166" s="2"/>
    </row>
    <row r="167" spans="1:29" ht="12.75">
      <c r="A167" s="4">
        <v>40451</v>
      </c>
      <c r="B167" s="10">
        <v>69.9</v>
      </c>
      <c r="C167" s="18">
        <v>0.05286940804338003</v>
      </c>
      <c r="D167" s="10">
        <v>640.2840000000001</v>
      </c>
      <c r="E167" s="21">
        <v>0.02582394061345128</v>
      </c>
      <c r="J167" s="41"/>
      <c r="L167" s="41"/>
      <c r="N167" s="10">
        <v>9.59</v>
      </c>
      <c r="O167" s="7">
        <v>0.0158898305084747</v>
      </c>
      <c r="P167" s="10">
        <v>88.09374</v>
      </c>
      <c r="Q167" s="2">
        <v>-0.0029953009561060062</v>
      </c>
      <c r="V167" s="10"/>
      <c r="W167" s="7"/>
      <c r="X167" s="10"/>
      <c r="Y167" s="2"/>
      <c r="Z167" s="10"/>
      <c r="AA167" s="7"/>
      <c r="AB167" s="10"/>
      <c r="AC167" s="2"/>
    </row>
    <row r="168" spans="1:29" ht="12.75">
      <c r="A168" s="4">
        <v>40421</v>
      </c>
      <c r="B168" s="10">
        <v>66.39</v>
      </c>
      <c r="C168" s="18">
        <v>0.007435508345978725</v>
      </c>
      <c r="D168" s="10">
        <v>624.1655850000001</v>
      </c>
      <c r="E168" s="21">
        <v>0.0023181048430835904</v>
      </c>
      <c r="J168" s="41"/>
      <c r="L168" s="41"/>
      <c r="N168" s="10">
        <v>9.44</v>
      </c>
      <c r="O168" s="7">
        <v>-0.019730010384216068</v>
      </c>
      <c r="P168" s="10">
        <v>88.35839999999999</v>
      </c>
      <c r="Q168" s="2">
        <v>-0.024503274277176135</v>
      </c>
      <c r="V168" s="10"/>
      <c r="W168" s="7"/>
      <c r="X168" s="10"/>
      <c r="Y168" s="2"/>
      <c r="Z168" s="10"/>
      <c r="AA168" s="7"/>
      <c r="AB168" s="10"/>
      <c r="AC168" s="2"/>
    </row>
    <row r="169" spans="1:29" ht="12.75">
      <c r="A169" s="4">
        <v>40390</v>
      </c>
      <c r="B169" s="10">
        <v>65.9</v>
      </c>
      <c r="C169" s="18">
        <v>0.01603453592352766</v>
      </c>
      <c r="D169" s="10">
        <v>622.7220500000001</v>
      </c>
      <c r="E169" s="21">
        <v>0.010580321794576575</v>
      </c>
      <c r="J169" s="41"/>
      <c r="L169" s="41"/>
      <c r="N169" s="10">
        <v>9.63</v>
      </c>
      <c r="O169" s="7">
        <v>0.007322175732217495</v>
      </c>
      <c r="P169" s="10">
        <v>90.577854</v>
      </c>
      <c r="Q169" s="2">
        <v>-0.0043431147013354154</v>
      </c>
      <c r="V169" s="10"/>
      <c r="W169" s="7"/>
      <c r="X169" s="10"/>
      <c r="Y169" s="2"/>
      <c r="Z169" s="10"/>
      <c r="AA169" s="7"/>
      <c r="AB169" s="10"/>
      <c r="AC169" s="2"/>
    </row>
    <row r="170" spans="1:29" ht="12.75">
      <c r="A170" s="4">
        <v>40359</v>
      </c>
      <c r="B170" s="10">
        <v>64.86</v>
      </c>
      <c r="C170" s="18">
        <v>0.037262114185190987</v>
      </c>
      <c r="D170" s="10">
        <v>616.20243</v>
      </c>
      <c r="E170" s="21">
        <v>0.02304788121634127</v>
      </c>
      <c r="J170" s="41"/>
      <c r="L170" s="41"/>
      <c r="N170" s="10">
        <v>9.56</v>
      </c>
      <c r="O170" s="7">
        <v>-0.007268951194184914</v>
      </c>
      <c r="P170" s="10">
        <v>90.97296</v>
      </c>
      <c r="Q170" s="2">
        <v>-0.01697932773817523</v>
      </c>
      <c r="V170" s="10"/>
      <c r="W170" s="7"/>
      <c r="X170" s="10"/>
      <c r="Y170" s="2"/>
      <c r="Z170" s="10"/>
      <c r="AA170" s="7"/>
      <c r="AB170" s="10"/>
      <c r="AC170" s="2"/>
    </row>
    <row r="171" spans="1:29" ht="12.75">
      <c r="A171" s="4">
        <v>40329</v>
      </c>
      <c r="B171" s="10">
        <v>62.53</v>
      </c>
      <c r="C171" s="18">
        <v>-0.0431522570772761</v>
      </c>
      <c r="D171" s="10">
        <v>602.320225</v>
      </c>
      <c r="E171" s="21">
        <v>-0.040812167374009944</v>
      </c>
      <c r="J171" s="41"/>
      <c r="L171" s="41"/>
      <c r="N171" s="10">
        <v>9.63</v>
      </c>
      <c r="O171" s="7">
        <v>-0.039880358923230164</v>
      </c>
      <c r="P171" s="10">
        <v>92.5443</v>
      </c>
      <c r="Q171" s="2">
        <v>-0.042192651377760515</v>
      </c>
      <c r="V171" s="10"/>
      <c r="W171" s="7"/>
      <c r="X171" s="10"/>
      <c r="Y171" s="2"/>
      <c r="Z171" s="10"/>
      <c r="AA171" s="7"/>
      <c r="AB171" s="10"/>
      <c r="AC171" s="2"/>
    </row>
    <row r="172" spans="1:29" ht="12.75">
      <c r="A172" s="4">
        <v>40298</v>
      </c>
      <c r="B172" s="10">
        <v>65.35</v>
      </c>
      <c r="C172" s="18">
        <v>-0.0015278838808251427</v>
      </c>
      <c r="D172" s="10">
        <v>627.9481499999999</v>
      </c>
      <c r="E172" s="21">
        <v>-0.014805302275591736</v>
      </c>
      <c r="J172" s="41"/>
      <c r="L172" s="41"/>
      <c r="N172" s="10">
        <v>10.03</v>
      </c>
      <c r="O172" s="7">
        <v>0.019308943089430874</v>
      </c>
      <c r="P172" s="10">
        <v>96.620996</v>
      </c>
      <c r="Q172" s="2">
        <v>0.007346106792349483</v>
      </c>
      <c r="V172" s="10"/>
      <c r="W172" s="7"/>
      <c r="X172" s="10"/>
      <c r="Y172" s="2"/>
      <c r="Z172" s="10"/>
      <c r="AA172" s="7"/>
      <c r="AB172" s="10"/>
      <c r="AC172" s="2"/>
    </row>
    <row r="173" spans="1:29" ht="12.75">
      <c r="A173" s="4">
        <v>40268</v>
      </c>
      <c r="B173" s="10">
        <v>65.45</v>
      </c>
      <c r="C173" s="18">
        <v>0.07295081967213113</v>
      </c>
      <c r="D173" s="10">
        <v>637.3848250000001</v>
      </c>
      <c r="E173" s="21">
        <v>0.0737226077559523</v>
      </c>
      <c r="J173" s="41"/>
      <c r="L173" s="41"/>
      <c r="N173" s="10">
        <v>9.84</v>
      </c>
      <c r="O173" s="7">
        <v>0.05579399141630903</v>
      </c>
      <c r="P173" s="10">
        <v>95.91638400000001</v>
      </c>
      <c r="Q173" s="2">
        <v>0.061051571838134144</v>
      </c>
      <c r="V173" s="10"/>
      <c r="W173" s="7"/>
      <c r="X173" s="10"/>
      <c r="Y173" s="2"/>
      <c r="Z173" s="10"/>
      <c r="AA173" s="7"/>
      <c r="AB173" s="10"/>
      <c r="AC173" s="2"/>
    </row>
    <row r="174" spans="1:29" ht="12.75">
      <c r="A174" s="4">
        <v>40237</v>
      </c>
      <c r="B174" s="10">
        <v>61</v>
      </c>
      <c r="C174" s="18">
        <v>0.03847463398025197</v>
      </c>
      <c r="D174" s="10">
        <v>593.6215000000001</v>
      </c>
      <c r="E174" s="21">
        <v>-0.013286867742743347</v>
      </c>
      <c r="J174" s="41"/>
      <c r="L174" s="41"/>
      <c r="N174" s="10">
        <v>9.32</v>
      </c>
      <c r="O174" s="7">
        <v>0.008658008658008587</v>
      </c>
      <c r="P174" s="10">
        <v>90.397476</v>
      </c>
      <c r="Q174" s="2">
        <v>-0.04460189224837674</v>
      </c>
      <c r="V174" s="10"/>
      <c r="W174" s="7"/>
      <c r="X174" s="10"/>
      <c r="Y174" s="2"/>
      <c r="Z174" s="10"/>
      <c r="AA174" s="7"/>
      <c r="AB174" s="10"/>
      <c r="AC174" s="2"/>
    </row>
    <row r="175" spans="1:29" ht="12.75">
      <c r="A175" s="4">
        <v>40209</v>
      </c>
      <c r="B175" s="10">
        <v>58.74</v>
      </c>
      <c r="C175" s="18">
        <v>0.0013637913399251467</v>
      </c>
      <c r="D175" s="10">
        <v>601.61508</v>
      </c>
      <c r="E175" s="21">
        <v>-0.009372360581134664</v>
      </c>
      <c r="J175" s="41"/>
      <c r="L175" s="41"/>
      <c r="N175" s="10">
        <v>9.24</v>
      </c>
      <c r="O175" s="7">
        <v>-0.02428722280887019</v>
      </c>
      <c r="P175" s="10">
        <v>94.61760000000001</v>
      </c>
      <c r="Q175" s="2">
        <v>-0.02428722280887008</v>
      </c>
      <c r="V175" s="10"/>
      <c r="W175" s="7"/>
      <c r="X175" s="10"/>
      <c r="Y175" s="2"/>
      <c r="Z175" s="10"/>
      <c r="AA175" s="7"/>
      <c r="AB175" s="10"/>
      <c r="AC175" s="2"/>
    </row>
    <row r="176" spans="1:29" ht="12.75">
      <c r="A176" s="8">
        <v>40178</v>
      </c>
      <c r="B176" s="11">
        <v>58.66</v>
      </c>
      <c r="C176" s="19">
        <v>0.0499373545731161</v>
      </c>
      <c r="D176" s="11">
        <v>607.30698</v>
      </c>
      <c r="E176" s="22">
        <v>0.038998416353992704</v>
      </c>
      <c r="F176" s="40"/>
      <c r="G176" s="19"/>
      <c r="H176" s="40"/>
      <c r="I176" s="22"/>
      <c r="J176" s="40"/>
      <c r="K176" s="19"/>
      <c r="L176" s="40"/>
      <c r="M176" s="22"/>
      <c r="N176" s="11">
        <v>9.47</v>
      </c>
      <c r="O176" s="14">
        <v>0.07248018120045296</v>
      </c>
      <c r="P176" s="11">
        <v>96.9728</v>
      </c>
      <c r="Q176" s="9">
        <v>0.049321331501303245</v>
      </c>
      <c r="R176" s="14"/>
      <c r="S176" s="14"/>
      <c r="T176" s="14"/>
      <c r="U176" s="9"/>
      <c r="V176" s="11"/>
      <c r="W176" s="14"/>
      <c r="X176" s="11"/>
      <c r="Y176" s="9"/>
      <c r="Z176" s="11"/>
      <c r="AA176" s="14"/>
      <c r="AB176" s="11"/>
      <c r="AC176" s="9"/>
    </row>
    <row r="177" spans="1:29" ht="12.75">
      <c r="A177" s="4">
        <v>40147</v>
      </c>
      <c r="B177" s="10">
        <v>55.87</v>
      </c>
      <c r="C177" s="7">
        <v>0.01085579880586196</v>
      </c>
      <c r="D177" s="10">
        <v>584.51194</v>
      </c>
      <c r="E177" s="2">
        <v>0.018007736160843946</v>
      </c>
      <c r="F177" s="10"/>
      <c r="G177" s="7"/>
      <c r="H177" s="10"/>
      <c r="I177" s="2"/>
      <c r="J177" s="10"/>
      <c r="K177" s="7"/>
      <c r="L177" s="10"/>
      <c r="M177" s="2"/>
      <c r="N177" s="10">
        <v>8.83</v>
      </c>
      <c r="O177" s="7">
        <v>0.01145475372279492</v>
      </c>
      <c r="P177" s="10">
        <v>92.41478</v>
      </c>
      <c r="Q177" s="2">
        <v>0.014002840355831214</v>
      </c>
      <c r="V177" s="10"/>
      <c r="W177" s="7"/>
      <c r="X177" s="10"/>
      <c r="Y177" s="2"/>
      <c r="Z177" s="10"/>
      <c r="AA177" s="7"/>
      <c r="AB177" s="10"/>
      <c r="AC177" s="2"/>
    </row>
    <row r="178" spans="1:29" ht="12.75">
      <c r="A178" s="4">
        <v>40117</v>
      </c>
      <c r="B178" s="10">
        <v>55.27</v>
      </c>
      <c r="C178" s="7">
        <v>-0.011977118341079618</v>
      </c>
      <c r="D178" s="10">
        <v>574.172395</v>
      </c>
      <c r="E178" s="2">
        <v>0.0028408115401754586</v>
      </c>
      <c r="F178" s="10"/>
      <c r="G178" s="7"/>
      <c r="H178" s="10"/>
      <c r="I178" s="2"/>
      <c r="J178" s="10"/>
      <c r="K178" s="7"/>
      <c r="L178" s="10"/>
      <c r="M178" s="2"/>
      <c r="N178" s="10">
        <v>8.73</v>
      </c>
      <c r="O178" s="7">
        <v>-0.029999999999999916</v>
      </c>
      <c r="P178" s="10">
        <v>91.138581</v>
      </c>
      <c r="Q178" s="2">
        <v>-0.006718097106424681</v>
      </c>
      <c r="V178" s="10"/>
      <c r="W178" s="7"/>
      <c r="X178" s="10"/>
      <c r="Y178" s="2"/>
      <c r="Z178" s="10"/>
      <c r="AA178" s="7"/>
      <c r="AB178" s="10"/>
      <c r="AC178" s="2"/>
    </row>
    <row r="179" spans="1:29" ht="12.75">
      <c r="A179" s="4">
        <v>40086</v>
      </c>
      <c r="B179" s="10">
        <v>55.94</v>
      </c>
      <c r="C179" s="7">
        <v>0.025293255131964676</v>
      </c>
      <c r="D179" s="10">
        <v>572.5459</v>
      </c>
      <c r="E179" s="2">
        <v>0.02992211858628524</v>
      </c>
      <c r="F179" s="10"/>
      <c r="G179" s="7"/>
      <c r="H179" s="10"/>
      <c r="I179" s="2"/>
      <c r="J179" s="10"/>
      <c r="K179" s="7"/>
      <c r="L179" s="10"/>
      <c r="M179" s="2"/>
      <c r="N179" s="10">
        <v>9</v>
      </c>
      <c r="O179" s="7">
        <v>0.020408163265306145</v>
      </c>
      <c r="P179" s="10">
        <v>91.755</v>
      </c>
      <c r="Q179" s="2">
        <v>0.019887965382031192</v>
      </c>
      <c r="V179" s="10"/>
      <c r="W179" s="7"/>
      <c r="X179" s="10"/>
      <c r="Y179" s="2"/>
      <c r="Z179" s="10"/>
      <c r="AA179" s="7"/>
      <c r="AB179" s="10"/>
      <c r="AC179" s="2"/>
    </row>
    <row r="180" spans="1:29" ht="12.75">
      <c r="A180" s="4">
        <v>40056</v>
      </c>
      <c r="B180" s="10">
        <v>54.56</v>
      </c>
      <c r="C180" s="7">
        <v>0.019622500467202375</v>
      </c>
      <c r="D180" s="10">
        <v>555.91184</v>
      </c>
      <c r="E180" s="2">
        <v>-0.0008238848511349373</v>
      </c>
      <c r="F180" s="10"/>
      <c r="G180" s="7"/>
      <c r="H180" s="10"/>
      <c r="I180" s="2"/>
      <c r="J180" s="10"/>
      <c r="K180" s="7"/>
      <c r="L180" s="10"/>
      <c r="M180" s="2"/>
      <c r="N180" s="10">
        <v>8.82</v>
      </c>
      <c r="O180" s="7">
        <v>0.010309278350515427</v>
      </c>
      <c r="P180" s="10">
        <v>89.96576400000001</v>
      </c>
      <c r="Q180" s="2">
        <v>0.005547807096738744</v>
      </c>
      <c r="V180" s="10"/>
      <c r="W180" s="7"/>
      <c r="X180" s="10"/>
      <c r="Y180" s="2"/>
      <c r="Z180" s="10"/>
      <c r="AA180" s="7"/>
      <c r="AB180" s="10"/>
      <c r="AC180" s="2"/>
    </row>
    <row r="181" spans="1:29" ht="12.75">
      <c r="A181" s="4">
        <v>40025</v>
      </c>
      <c r="B181" s="10">
        <v>53.51</v>
      </c>
      <c r="C181" s="7">
        <v>0.02450698832088838</v>
      </c>
      <c r="D181" s="10">
        <v>556.370225</v>
      </c>
      <c r="E181" s="2">
        <v>-0.01781278769384176</v>
      </c>
      <c r="F181" s="10"/>
      <c r="G181" s="7"/>
      <c r="H181" s="10"/>
      <c r="I181" s="2"/>
      <c r="J181" s="10"/>
      <c r="K181" s="7"/>
      <c r="L181" s="10"/>
      <c r="M181" s="2"/>
      <c r="N181" s="10">
        <v>8.73</v>
      </c>
      <c r="O181" s="7">
        <v>0.038049940546967864</v>
      </c>
      <c r="P181" s="10">
        <v>89.46940500000001</v>
      </c>
      <c r="Q181" s="2">
        <v>-0.01614216076060282</v>
      </c>
      <c r="V181" s="10"/>
      <c r="W181" s="7"/>
      <c r="X181" s="10"/>
      <c r="Y181" s="2"/>
      <c r="Z181" s="10"/>
      <c r="AA181" s="7"/>
      <c r="AB181" s="10"/>
      <c r="AC181" s="2"/>
    </row>
    <row r="182" spans="1:29" ht="12.75">
      <c r="A182" s="4">
        <v>39994</v>
      </c>
      <c r="B182" s="10">
        <v>52.23</v>
      </c>
      <c r="C182" s="7">
        <v>-0.027917364600781647</v>
      </c>
      <c r="D182" s="10">
        <v>566.4604649999999</v>
      </c>
      <c r="E182" s="2">
        <v>-0.01754522204620057</v>
      </c>
      <c r="F182" s="10"/>
      <c r="G182" s="7"/>
      <c r="H182" s="10"/>
      <c r="I182" s="2"/>
      <c r="J182" s="10"/>
      <c r="K182" s="7"/>
      <c r="L182" s="10"/>
      <c r="M182" s="2"/>
      <c r="N182" s="10">
        <v>8.41</v>
      </c>
      <c r="O182" s="7">
        <v>0.005980861244019309</v>
      </c>
      <c r="P182" s="10">
        <v>90.93733</v>
      </c>
      <c r="Q182" s="2">
        <v>0.017793782702369976</v>
      </c>
      <c r="V182" s="10"/>
      <c r="W182" s="7"/>
      <c r="X182" s="10"/>
      <c r="Y182" s="2"/>
      <c r="Z182" s="10"/>
      <c r="AA182" s="7"/>
      <c r="AB182" s="10"/>
      <c r="AC182" s="2"/>
    </row>
    <row r="183" spans="1:29" ht="12.75">
      <c r="A183" s="4">
        <v>39964</v>
      </c>
      <c r="B183" s="10">
        <v>53.73</v>
      </c>
      <c r="C183" s="7">
        <v>0.03886310904872392</v>
      </c>
      <c r="D183" s="10">
        <v>576.5766299999999</v>
      </c>
      <c r="E183" s="2">
        <v>0.045488821193493845</v>
      </c>
      <c r="F183" s="10"/>
      <c r="G183" s="7"/>
      <c r="H183" s="10"/>
      <c r="I183" s="2"/>
      <c r="J183" s="10"/>
      <c r="K183" s="7"/>
      <c r="L183" s="10"/>
      <c r="M183" s="2"/>
      <c r="N183" s="10">
        <v>8.36</v>
      </c>
      <c r="O183" s="7">
        <v>0.02450980392156854</v>
      </c>
      <c r="P183" s="10">
        <v>89.3475</v>
      </c>
      <c r="Q183" s="2">
        <v>0.027152770113673785</v>
      </c>
      <c r="V183" s="10"/>
      <c r="W183" s="7"/>
      <c r="X183" s="10"/>
      <c r="Y183" s="2"/>
      <c r="Z183" s="10"/>
      <c r="AA183" s="7"/>
      <c r="AB183" s="10"/>
      <c r="AC183" s="2"/>
    </row>
    <row r="184" spans="1:29" ht="12.75">
      <c r="A184" s="4">
        <v>39933</v>
      </c>
      <c r="B184" s="10">
        <v>51.72</v>
      </c>
      <c r="C184" s="7">
        <v>0.08907138344914722</v>
      </c>
      <c r="D184" s="10">
        <v>551.49</v>
      </c>
      <c r="E184" s="2">
        <v>0.05796570684416569</v>
      </c>
      <c r="F184" s="10"/>
      <c r="G184" s="7"/>
      <c r="H184" s="10"/>
      <c r="I184" s="2"/>
      <c r="J184" s="10"/>
      <c r="K184" s="7"/>
      <c r="L184" s="10"/>
      <c r="M184" s="2"/>
      <c r="N184" s="10">
        <v>8.16</v>
      </c>
      <c r="O184" s="7">
        <v>0.11627906976744184</v>
      </c>
      <c r="P184" s="10">
        <v>86.9856</v>
      </c>
      <c r="Q184" s="2">
        <v>0.08945158010720355</v>
      </c>
      <c r="V184" s="10"/>
      <c r="W184" s="7"/>
      <c r="X184" s="10"/>
      <c r="Y184" s="2"/>
      <c r="Z184" s="10"/>
      <c r="AA184" s="7"/>
      <c r="AB184" s="10"/>
      <c r="AC184" s="2"/>
    </row>
    <row r="185" spans="1:29" ht="12.75">
      <c r="A185" s="4">
        <v>39903</v>
      </c>
      <c r="B185" s="10">
        <v>47.49</v>
      </c>
      <c r="C185" s="7">
        <v>-0.049058870644773656</v>
      </c>
      <c r="D185" s="10">
        <v>521.273985</v>
      </c>
      <c r="E185" s="2">
        <v>-0.08902030839870456</v>
      </c>
      <c r="F185" s="10"/>
      <c r="G185" s="7"/>
      <c r="H185" s="10"/>
      <c r="I185" s="2"/>
      <c r="J185" s="10"/>
      <c r="K185" s="7"/>
      <c r="L185" s="10"/>
      <c r="M185" s="2"/>
      <c r="N185" s="10">
        <v>7.31</v>
      </c>
      <c r="O185" s="7">
        <v>0.004120879120879106</v>
      </c>
      <c r="P185" s="10">
        <v>79.843475</v>
      </c>
      <c r="Q185" s="2">
        <v>-0.0385702123867806</v>
      </c>
      <c r="V185" s="10"/>
      <c r="W185" s="7"/>
      <c r="X185" s="10"/>
      <c r="Y185" s="2"/>
      <c r="Z185" s="10"/>
      <c r="AA185" s="7"/>
      <c r="AB185" s="10"/>
      <c r="AC185" s="2"/>
    </row>
    <row r="186" spans="1:29" ht="12.75">
      <c r="A186" s="4">
        <v>39872</v>
      </c>
      <c r="B186" s="10">
        <v>49.94</v>
      </c>
      <c r="C186" s="7">
        <v>-0.037393986121819656</v>
      </c>
      <c r="D186" s="10">
        <v>572.2125199999999</v>
      </c>
      <c r="E186" s="21">
        <v>0.03856306092431172</v>
      </c>
      <c r="J186" s="41"/>
      <c r="L186" s="41"/>
      <c r="N186" s="10">
        <v>7.28</v>
      </c>
      <c r="O186" s="7">
        <v>-0.061855670103092675</v>
      </c>
      <c r="P186" s="10">
        <v>83.04660000000001</v>
      </c>
      <c r="Q186" s="2">
        <v>0.00017583582233382522</v>
      </c>
      <c r="V186" s="10"/>
      <c r="W186" s="7"/>
      <c r="X186" s="10"/>
      <c r="Y186" s="2"/>
      <c r="Z186" s="10"/>
      <c r="AA186" s="7"/>
      <c r="AB186" s="10"/>
      <c r="AC186" s="2"/>
    </row>
    <row r="187" spans="1:29" ht="12.75">
      <c r="A187" s="4">
        <v>39844</v>
      </c>
      <c r="B187" s="10">
        <v>51.88</v>
      </c>
      <c r="C187" s="18">
        <v>0.03760000000000008</v>
      </c>
      <c r="D187" s="10">
        <v>550.9656</v>
      </c>
      <c r="E187" s="21">
        <v>0.007664212884641808</v>
      </c>
      <c r="J187" s="41"/>
      <c r="L187" s="41"/>
      <c r="N187" s="10">
        <v>7.76</v>
      </c>
      <c r="O187" s="7">
        <v>0.005181347150259086</v>
      </c>
      <c r="P187" s="10">
        <v>83.032</v>
      </c>
      <c r="Q187" s="2">
        <v>-0.015385140796651986</v>
      </c>
      <c r="V187" s="10"/>
      <c r="W187" s="7"/>
      <c r="X187" s="10"/>
      <c r="Y187" s="2"/>
      <c r="Z187" s="10"/>
      <c r="AA187" s="7"/>
      <c r="AB187" s="10"/>
      <c r="AC187" s="2"/>
    </row>
    <row r="188" spans="1:29" ht="12.75">
      <c r="A188" s="8">
        <v>39813</v>
      </c>
      <c r="B188" s="11">
        <v>50</v>
      </c>
      <c r="C188" s="19">
        <v>-0.04269576871529768</v>
      </c>
      <c r="D188" s="11">
        <v>546.775</v>
      </c>
      <c r="E188" s="22">
        <v>0.01513701054195038</v>
      </c>
      <c r="F188" s="40"/>
      <c r="G188" s="19"/>
      <c r="H188" s="40"/>
      <c r="I188" s="22"/>
      <c r="J188" s="40"/>
      <c r="K188" s="19"/>
      <c r="L188" s="40"/>
      <c r="M188" s="22"/>
      <c r="N188" s="11">
        <v>7.72</v>
      </c>
      <c r="O188" s="14">
        <v>-0.024020227560050622</v>
      </c>
      <c r="P188" s="11">
        <v>84.32942</v>
      </c>
      <c r="Q188" s="9">
        <v>0.03757810649613513</v>
      </c>
      <c r="R188" s="14"/>
      <c r="S188" s="14"/>
      <c r="T188" s="14"/>
      <c r="U188" s="9"/>
      <c r="V188" s="11"/>
      <c r="W188" s="14"/>
      <c r="X188" s="11"/>
      <c r="Y188" s="9"/>
      <c r="Z188" s="11"/>
      <c r="AA188" s="14"/>
      <c r="AB188" s="11"/>
      <c r="AC188" s="9"/>
    </row>
    <row r="189" spans="1:29" ht="12.75">
      <c r="A189" s="4">
        <v>39782</v>
      </c>
      <c r="B189" s="10">
        <v>52.23</v>
      </c>
      <c r="C189" s="18">
        <v>-0.06632105827672508</v>
      </c>
      <c r="D189" s="10">
        <v>538.6218749999999</v>
      </c>
      <c r="E189" s="21">
        <v>-0.024856786862338387</v>
      </c>
      <c r="J189" s="41"/>
      <c r="L189" s="41"/>
      <c r="N189" s="10">
        <v>7.91</v>
      </c>
      <c r="O189" s="7">
        <v>-0.03888213851761846</v>
      </c>
      <c r="P189" s="10">
        <v>81.27525</v>
      </c>
      <c r="Q189" s="2">
        <v>-0.0009119301197358931</v>
      </c>
      <c r="V189" s="10"/>
      <c r="W189" s="7"/>
      <c r="X189" s="10"/>
      <c r="Y189" s="2"/>
      <c r="Z189" s="10"/>
      <c r="AA189" s="7"/>
      <c r="AB189" s="10"/>
      <c r="AC189" s="2"/>
    </row>
    <row r="190" spans="1:29" ht="12.75">
      <c r="A190" s="4">
        <v>39752</v>
      </c>
      <c r="B190" s="10">
        <v>55.94</v>
      </c>
      <c r="C190" s="18">
        <v>-0.07491318008930048</v>
      </c>
      <c r="D190" s="10">
        <v>552.3515600000001</v>
      </c>
      <c r="E190" s="21">
        <v>-0.06439544609256909</v>
      </c>
      <c r="J190" s="41"/>
      <c r="L190" s="41"/>
      <c r="N190" s="10">
        <v>8.23</v>
      </c>
      <c r="O190" s="7">
        <v>-0.11314655172413779</v>
      </c>
      <c r="P190" s="10">
        <v>81.349435</v>
      </c>
      <c r="Q190" s="2">
        <v>-0.10013725574004684</v>
      </c>
      <c r="V190" s="10"/>
      <c r="W190" s="7"/>
      <c r="X190" s="10"/>
      <c r="Y190" s="2"/>
      <c r="Z190" s="10"/>
      <c r="AA190" s="7"/>
      <c r="AB190" s="10"/>
      <c r="AC190" s="2"/>
    </row>
    <row r="191" spans="1:29" ht="12.75">
      <c r="A191" s="4">
        <v>39721</v>
      </c>
      <c r="B191" s="10">
        <v>60.47</v>
      </c>
      <c r="C191" s="18">
        <v>-0.08281510693159422</v>
      </c>
      <c r="D191" s="10">
        <v>590.36861</v>
      </c>
      <c r="E191" s="21">
        <v>-0.051583317160742936</v>
      </c>
      <c r="J191" s="41"/>
      <c r="L191" s="41"/>
      <c r="N191" s="10">
        <v>9.28</v>
      </c>
      <c r="O191" s="7">
        <v>-0.06451612903225812</v>
      </c>
      <c r="P191" s="10">
        <v>90.402048</v>
      </c>
      <c r="Q191" s="2">
        <v>-0.036740444425956253</v>
      </c>
      <c r="V191" s="10"/>
      <c r="W191" s="7"/>
      <c r="X191" s="10"/>
      <c r="Y191" s="2"/>
      <c r="Z191" s="10"/>
      <c r="AA191" s="7"/>
      <c r="AB191" s="10"/>
      <c r="AC191" s="2"/>
    </row>
    <row r="192" spans="1:29" ht="12.75">
      <c r="A192" s="4">
        <v>39691</v>
      </c>
      <c r="B192" s="10">
        <v>65.93</v>
      </c>
      <c r="C192" s="18">
        <v>0.009184142048063837</v>
      </c>
      <c r="D192" s="10">
        <v>622.478095</v>
      </c>
      <c r="E192" s="21">
        <v>0.0073703100012469935</v>
      </c>
      <c r="J192" s="41"/>
      <c r="L192" s="41"/>
      <c r="N192" s="10">
        <v>9.92</v>
      </c>
      <c r="O192" s="7">
        <v>0.0269151138716357</v>
      </c>
      <c r="P192" s="10">
        <v>93.85014399999999</v>
      </c>
      <c r="Q192" s="2">
        <v>0.029515918299146016</v>
      </c>
      <c r="V192" s="10"/>
      <c r="W192" s="7"/>
      <c r="X192" s="10"/>
      <c r="Y192" s="2"/>
      <c r="Z192" s="10"/>
      <c r="AA192" s="7"/>
      <c r="AB192" s="10"/>
      <c r="AC192" s="2"/>
    </row>
    <row r="193" spans="1:29" ht="12.75">
      <c r="A193" s="4">
        <v>39660</v>
      </c>
      <c r="B193" s="10">
        <v>65.33</v>
      </c>
      <c r="C193" s="18">
        <v>-0.06711409395973156</v>
      </c>
      <c r="D193" s="10">
        <v>617.923805</v>
      </c>
      <c r="E193" s="21">
        <v>-0.06657131680081663</v>
      </c>
      <c r="J193" s="41"/>
      <c r="L193" s="41"/>
      <c r="N193" s="10">
        <v>9.66</v>
      </c>
      <c r="O193" s="7">
        <v>-0.0010341261633919352</v>
      </c>
      <c r="P193" s="10">
        <v>91.159488</v>
      </c>
      <c r="Q193" s="2">
        <v>-0.004536308529957456</v>
      </c>
      <c r="V193" s="10"/>
      <c r="W193" s="7"/>
      <c r="X193" s="10"/>
      <c r="Y193" s="2"/>
      <c r="Z193" s="10"/>
      <c r="AA193" s="7"/>
      <c r="AB193" s="10"/>
      <c r="AC193" s="2"/>
    </row>
    <row r="194" spans="1:29" ht="12.75">
      <c r="A194" s="4">
        <v>39629</v>
      </c>
      <c r="B194" s="10">
        <v>70.03</v>
      </c>
      <c r="C194" s="18">
        <v>-0.08612814824481263</v>
      </c>
      <c r="D194" s="10">
        <v>661.9935899999999</v>
      </c>
      <c r="E194" s="21">
        <v>-0.0748240305604514</v>
      </c>
      <c r="J194" s="41"/>
      <c r="L194" s="41"/>
      <c r="N194" s="10">
        <v>9.67</v>
      </c>
      <c r="O194" s="7">
        <v>-0.03300000000000003</v>
      </c>
      <c r="P194" s="10">
        <v>91.5749</v>
      </c>
      <c r="Q194" s="2">
        <v>-0.019330691796958566</v>
      </c>
      <c r="V194" s="10"/>
      <c r="W194" s="7"/>
      <c r="X194" s="10"/>
      <c r="Y194" s="2"/>
      <c r="Z194" s="10"/>
      <c r="AA194" s="7"/>
      <c r="AB194" s="10"/>
      <c r="AC194" s="2"/>
    </row>
    <row r="195" spans="1:29" ht="12.75">
      <c r="A195" s="4">
        <v>39599</v>
      </c>
      <c r="B195" s="10">
        <v>76.63</v>
      </c>
      <c r="C195" s="18">
        <v>0.02776287553648049</v>
      </c>
      <c r="D195" s="10">
        <v>715.5326249999999</v>
      </c>
      <c r="E195" s="21">
        <v>0.02452608629463926</v>
      </c>
      <c r="J195" s="41"/>
      <c r="L195" s="41"/>
      <c r="N195" s="10">
        <v>10</v>
      </c>
      <c r="P195" s="10">
        <v>93.38</v>
      </c>
      <c r="V195" s="10"/>
      <c r="W195" s="7"/>
      <c r="X195" s="10"/>
      <c r="Y195" s="2"/>
      <c r="Z195" s="10"/>
      <c r="AA195" s="7"/>
      <c r="AB195" s="10"/>
      <c r="AC195" s="2"/>
    </row>
    <row r="196" spans="1:29" ht="12.75">
      <c r="A196" s="4">
        <v>39568</v>
      </c>
      <c r="B196" s="10">
        <v>74.56</v>
      </c>
      <c r="C196" s="18">
        <v>0.037284362826933926</v>
      </c>
      <c r="D196" s="10">
        <v>698.4035200000001</v>
      </c>
      <c r="E196" s="21">
        <v>0.034523277959954246</v>
      </c>
      <c r="J196" s="41"/>
      <c r="L196" s="41"/>
      <c r="V196" s="10"/>
      <c r="W196" s="7"/>
      <c r="X196" s="10"/>
      <c r="Y196" s="2"/>
      <c r="Z196" s="10"/>
      <c r="AA196" s="7"/>
      <c r="AB196" s="10"/>
      <c r="AC196" s="2"/>
    </row>
    <row r="197" spans="1:29" ht="12.75">
      <c r="A197" s="4">
        <v>39538</v>
      </c>
      <c r="B197" s="10">
        <v>71.88</v>
      </c>
      <c r="C197" s="18">
        <v>-0.005534034311012848</v>
      </c>
      <c r="D197" s="10">
        <v>675.09696</v>
      </c>
      <c r="E197" s="21">
        <v>-0.004527114335095339</v>
      </c>
      <c r="J197" s="41"/>
      <c r="L197" s="41"/>
      <c r="V197" s="10"/>
      <c r="W197" s="7"/>
      <c r="X197" s="10"/>
      <c r="Y197" s="2"/>
      <c r="Z197" s="10"/>
      <c r="AA197" s="7"/>
      <c r="AB197" s="10"/>
      <c r="AC197" s="2"/>
    </row>
    <row r="198" spans="1:29" ht="12.75">
      <c r="A198" s="4">
        <v>39507</v>
      </c>
      <c r="B198" s="10">
        <v>72.28</v>
      </c>
      <c r="C198" s="18">
        <v>0.017741481272880888</v>
      </c>
      <c r="D198" s="10">
        <v>678.1671</v>
      </c>
      <c r="E198" s="21">
        <v>0.011971115731539195</v>
      </c>
      <c r="J198" s="41"/>
      <c r="L198" s="41"/>
      <c r="V198" s="10"/>
      <c r="W198" s="7"/>
      <c r="X198" s="10"/>
      <c r="Y198" s="2"/>
      <c r="Z198" s="10"/>
      <c r="AA198" s="7"/>
      <c r="AB198" s="10"/>
      <c r="AC198" s="2"/>
    </row>
    <row r="199" spans="1:29" ht="12.75">
      <c r="A199" s="4">
        <v>39478</v>
      </c>
      <c r="B199" s="10">
        <v>71.02</v>
      </c>
      <c r="C199" s="18">
        <v>-0.09895965490992131</v>
      </c>
      <c r="D199" s="10">
        <v>670.14472</v>
      </c>
      <c r="E199" s="21">
        <v>-0.10252634229482416</v>
      </c>
      <c r="J199" s="41"/>
      <c r="L199" s="41"/>
      <c r="V199" s="10"/>
      <c r="W199" s="7"/>
      <c r="X199" s="10"/>
      <c r="Y199" s="2"/>
      <c r="Z199" s="10"/>
      <c r="AA199" s="7"/>
      <c r="AB199" s="10"/>
      <c r="AC199" s="2"/>
    </row>
    <row r="200" spans="1:29" ht="12.75">
      <c r="A200" s="8">
        <v>39447</v>
      </c>
      <c r="B200" s="11">
        <v>78.82</v>
      </c>
      <c r="C200" s="19">
        <v>-0.004169298799747478</v>
      </c>
      <c r="D200" s="11">
        <v>746.7012699999999</v>
      </c>
      <c r="E200" s="22">
        <v>0.004846583354166434</v>
      </c>
      <c r="F200" s="40"/>
      <c r="G200" s="19"/>
      <c r="H200" s="40"/>
      <c r="I200" s="22"/>
      <c r="J200" s="40"/>
      <c r="K200" s="19"/>
      <c r="L200" s="40"/>
      <c r="M200" s="22"/>
      <c r="N200" s="11"/>
      <c r="O200" s="14"/>
      <c r="P200" s="11"/>
      <c r="Q200" s="9"/>
      <c r="R200" s="14"/>
      <c r="S200" s="14"/>
      <c r="T200" s="14"/>
      <c r="U200" s="9"/>
      <c r="V200" s="11"/>
      <c r="W200" s="14"/>
      <c r="X200" s="11"/>
      <c r="Y200" s="9"/>
      <c r="Z200" s="11"/>
      <c r="AA200" s="14"/>
      <c r="AB200" s="11"/>
      <c r="AC200" s="9"/>
    </row>
    <row r="201" spans="1:29" ht="12.75">
      <c r="A201" s="4">
        <v>39416</v>
      </c>
      <c r="B201" s="10">
        <v>79.15</v>
      </c>
      <c r="C201" s="18">
        <v>-0.06153663741996673</v>
      </c>
      <c r="D201" s="10">
        <v>743.0997750000001</v>
      </c>
      <c r="E201" s="21">
        <v>-0.04157910588680047</v>
      </c>
      <c r="J201" s="41"/>
      <c r="L201" s="41"/>
      <c r="V201" s="10"/>
      <c r="W201" s="7"/>
      <c r="X201" s="10"/>
      <c r="Y201" s="2"/>
      <c r="Z201" s="10"/>
      <c r="AA201" s="7"/>
      <c r="AB201" s="10"/>
      <c r="AC201" s="2"/>
    </row>
    <row r="202" spans="1:29" ht="12.75">
      <c r="A202" s="4">
        <v>39386</v>
      </c>
      <c r="B202" s="10">
        <v>84.34</v>
      </c>
      <c r="C202" s="18">
        <v>0.042650513042403304</v>
      </c>
      <c r="D202" s="10">
        <v>775.33762</v>
      </c>
      <c r="E202" s="21">
        <v>0.040556496379396956</v>
      </c>
      <c r="J202" s="41"/>
      <c r="L202" s="41"/>
      <c r="V202" s="10"/>
      <c r="W202" s="7"/>
      <c r="X202" s="10"/>
      <c r="Y202" s="2"/>
      <c r="Z202" s="10"/>
      <c r="AA202" s="7"/>
      <c r="AB202" s="10"/>
      <c r="AC202" s="2"/>
    </row>
    <row r="203" spans="1:29" ht="12.75">
      <c r="A203" s="4">
        <v>39355</v>
      </c>
      <c r="B203" s="10">
        <v>80.89</v>
      </c>
      <c r="C203" s="18">
        <v>-0.01221150323604836</v>
      </c>
      <c r="D203" s="10">
        <v>745.1182349999999</v>
      </c>
      <c r="E203" s="21">
        <v>-0.027727334728734232</v>
      </c>
      <c r="J203" s="41"/>
      <c r="L203" s="41"/>
      <c r="V203" s="10"/>
      <c r="W203" s="7"/>
      <c r="X203" s="10"/>
      <c r="Y203" s="2"/>
      <c r="Z203" s="10"/>
      <c r="AA203" s="7"/>
      <c r="AB203" s="10"/>
      <c r="AC203" s="2"/>
    </row>
    <row r="204" spans="1:29" ht="12.75">
      <c r="A204" s="4">
        <v>39325</v>
      </c>
      <c r="B204" s="10">
        <v>81.89</v>
      </c>
      <c r="C204" s="18">
        <v>-0.02755017218857614</v>
      </c>
      <c r="D204" s="10">
        <v>766.3675649999999</v>
      </c>
      <c r="E204" s="21">
        <v>-0.009396787463458178</v>
      </c>
      <c r="J204" s="41"/>
      <c r="L204" s="41"/>
      <c r="V204" s="10"/>
      <c r="W204" s="7"/>
      <c r="X204" s="10"/>
      <c r="Y204" s="2"/>
      <c r="Z204" s="10"/>
      <c r="AA204" s="7"/>
      <c r="AB204" s="10"/>
      <c r="AC204" s="2"/>
    </row>
    <row r="205" spans="1:29" ht="12.75">
      <c r="A205" s="4">
        <v>39294</v>
      </c>
      <c r="B205" s="10">
        <v>84.21</v>
      </c>
      <c r="C205" s="18">
        <v>-0.020244328097731357</v>
      </c>
      <c r="D205" s="10">
        <v>773.63727</v>
      </c>
      <c r="E205" s="21">
        <v>-0.026232989910083493</v>
      </c>
      <c r="J205" s="41"/>
      <c r="L205" s="41"/>
      <c r="V205" s="10"/>
      <c r="W205" s="7"/>
      <c r="X205" s="10"/>
      <c r="Y205" s="2"/>
      <c r="Z205" s="10"/>
      <c r="AA205" s="7"/>
      <c r="AB205" s="10"/>
      <c r="AC205" s="2"/>
    </row>
    <row r="206" spans="1:29" ht="12.75">
      <c r="A206" s="4">
        <v>39263</v>
      </c>
      <c r="B206" s="10">
        <v>85.95</v>
      </c>
      <c r="C206" s="18">
        <v>-0.018611555149577463</v>
      </c>
      <c r="D206" s="10">
        <v>794.4788249999999</v>
      </c>
      <c r="E206" s="21">
        <v>-0.024573753766142015</v>
      </c>
      <c r="J206" s="41"/>
      <c r="L206" s="41"/>
      <c r="V206" s="10"/>
      <c r="W206" s="7"/>
      <c r="X206" s="10"/>
      <c r="Y206" s="2"/>
      <c r="Z206" s="10"/>
      <c r="AA206" s="7"/>
      <c r="AB206" s="10"/>
      <c r="AC206" s="2"/>
    </row>
    <row r="207" spans="1:29" ht="12.75">
      <c r="A207" s="4">
        <v>39233</v>
      </c>
      <c r="B207" s="10">
        <v>87.58</v>
      </c>
      <c r="C207" s="18">
        <v>0.03915519696250591</v>
      </c>
      <c r="D207" s="10">
        <v>814.494</v>
      </c>
      <c r="E207" s="21">
        <v>0.055210278075154884</v>
      </c>
      <c r="J207" s="41"/>
      <c r="L207" s="41"/>
      <c r="V207" s="10"/>
      <c r="W207" s="7"/>
      <c r="X207" s="10"/>
      <c r="Y207" s="2"/>
      <c r="Z207" s="10"/>
      <c r="AA207" s="7"/>
      <c r="AB207" s="10"/>
      <c r="AC207" s="2"/>
    </row>
    <row r="208" spans="1:29" ht="12.75">
      <c r="A208" s="4">
        <v>39202</v>
      </c>
      <c r="B208" s="10">
        <v>84.28</v>
      </c>
      <c r="C208" s="18">
        <v>0.03690944881889768</v>
      </c>
      <c r="D208" s="10">
        <v>771.87838</v>
      </c>
      <c r="E208" s="21">
        <v>0.017958536499932842</v>
      </c>
      <c r="J208" s="41"/>
      <c r="L208" s="41"/>
      <c r="V208" s="10"/>
      <c r="W208" s="7"/>
      <c r="X208" s="10"/>
      <c r="Y208" s="2"/>
      <c r="Z208" s="10"/>
      <c r="AA208" s="7"/>
      <c r="AB208" s="10"/>
      <c r="AC208" s="2"/>
    </row>
    <row r="209" spans="1:29" ht="12.75">
      <c r="A209" s="4">
        <v>39172</v>
      </c>
      <c r="B209" s="10">
        <v>81.28</v>
      </c>
      <c r="C209" s="18">
        <v>0.03475493316359013</v>
      </c>
      <c r="D209" s="10">
        <v>758.26112</v>
      </c>
      <c r="E209" s="21">
        <v>0.042071438601298805</v>
      </c>
      <c r="J209" s="41"/>
      <c r="L209" s="41"/>
      <c r="V209" s="10"/>
      <c r="W209" s="7"/>
      <c r="X209" s="10"/>
      <c r="Y209" s="2"/>
      <c r="Z209" s="10"/>
      <c r="AA209" s="7"/>
      <c r="AB209" s="10"/>
      <c r="AC209" s="2"/>
    </row>
    <row r="210" spans="1:29" ht="12.75">
      <c r="A210" s="4">
        <v>39141</v>
      </c>
      <c r="B210" s="10">
        <v>78.55</v>
      </c>
      <c r="C210" s="18">
        <v>-0.02470821951825186</v>
      </c>
      <c r="D210" s="10">
        <v>727.647925</v>
      </c>
      <c r="E210" s="21">
        <v>-0.0014792873018707464</v>
      </c>
      <c r="J210" s="41"/>
      <c r="L210" s="41"/>
      <c r="V210" s="10"/>
      <c r="W210" s="7"/>
      <c r="X210" s="10"/>
      <c r="Y210" s="2"/>
      <c r="Z210" s="10"/>
      <c r="AA210" s="7"/>
      <c r="AB210" s="10"/>
      <c r="AC210" s="2"/>
    </row>
    <row r="211" spans="1:29" ht="12.75">
      <c r="A211" s="4">
        <v>39113</v>
      </c>
      <c r="B211" s="10">
        <v>80.54</v>
      </c>
      <c r="C211" s="18">
        <v>0.01962273705532369</v>
      </c>
      <c r="D211" s="10">
        <v>728.7259200000001</v>
      </c>
      <c r="E211" s="21">
        <v>0.01939740606370921</v>
      </c>
      <c r="J211" s="41"/>
      <c r="L211" s="41"/>
      <c r="V211" s="10"/>
      <c r="W211" s="7"/>
      <c r="X211" s="10"/>
      <c r="Y211" s="2"/>
      <c r="Z211" s="10"/>
      <c r="AA211" s="7"/>
      <c r="AB211" s="10"/>
      <c r="AC211" s="2"/>
    </row>
    <row r="212" spans="1:29" ht="12.75">
      <c r="A212" s="8">
        <v>39082</v>
      </c>
      <c r="B212" s="11">
        <v>78.99</v>
      </c>
      <c r="C212" s="19">
        <v>0.052217929932063534</v>
      </c>
      <c r="D212" s="11">
        <v>714.8595</v>
      </c>
      <c r="E212" s="22">
        <v>0.04931925794877956</v>
      </c>
      <c r="F212" s="40"/>
      <c r="G212" s="19"/>
      <c r="H212" s="40"/>
      <c r="I212" s="22"/>
      <c r="J212" s="40"/>
      <c r="K212" s="19"/>
      <c r="L212" s="40"/>
      <c r="M212" s="22"/>
      <c r="N212" s="11"/>
      <c r="O212" s="14"/>
      <c r="P212" s="11"/>
      <c r="Q212" s="9"/>
      <c r="R212" s="14"/>
      <c r="S212" s="14"/>
      <c r="T212" s="14"/>
      <c r="U212" s="9"/>
      <c r="V212" s="11"/>
      <c r="W212" s="14"/>
      <c r="X212" s="11"/>
      <c r="Y212" s="9"/>
      <c r="Z212" s="11"/>
      <c r="AA212" s="14"/>
      <c r="AB212" s="11"/>
      <c r="AC212" s="9"/>
    </row>
    <row r="213" spans="1:29" ht="12.75">
      <c r="A213" s="4">
        <v>39051</v>
      </c>
      <c r="B213" s="10">
        <v>75.07</v>
      </c>
      <c r="C213" s="18">
        <v>0.0002664890073282855</v>
      </c>
      <c r="D213" s="10">
        <v>681.2602499999999</v>
      </c>
      <c r="E213" s="21">
        <v>-0.015944670416661588</v>
      </c>
      <c r="J213" s="41"/>
      <c r="L213" s="41"/>
      <c r="V213" s="10"/>
      <c r="W213" s="7"/>
      <c r="X213" s="10"/>
      <c r="Y213" s="2"/>
      <c r="Z213" s="10"/>
      <c r="AA213" s="7"/>
      <c r="AB213" s="10"/>
      <c r="AC213" s="2"/>
    </row>
    <row r="214" spans="1:29" ht="12.75">
      <c r="A214" s="4">
        <v>39021</v>
      </c>
      <c r="B214" s="10">
        <v>75.05</v>
      </c>
      <c r="C214" s="18">
        <v>0.04555586514349397</v>
      </c>
      <c r="D214" s="10">
        <v>692.298725</v>
      </c>
      <c r="E214" s="21">
        <v>0.04081692958680838</v>
      </c>
      <c r="J214" s="41"/>
      <c r="L214" s="41"/>
      <c r="V214" s="10"/>
      <c r="W214" s="7"/>
      <c r="X214" s="10"/>
      <c r="Y214" s="2"/>
      <c r="Z214" s="10"/>
      <c r="AA214" s="7"/>
      <c r="AB214" s="10"/>
      <c r="AC214" s="2"/>
    </row>
    <row r="215" spans="1:29" ht="12.75">
      <c r="A215" s="4">
        <v>38990</v>
      </c>
      <c r="B215" s="10">
        <v>71.78</v>
      </c>
      <c r="C215" s="18">
        <v>-0.012790537752716213</v>
      </c>
      <c r="D215" s="10">
        <v>665.1493700000001</v>
      </c>
      <c r="E215" s="21">
        <v>-0.010655222850326274</v>
      </c>
      <c r="J215" s="41"/>
      <c r="L215" s="41"/>
      <c r="V215" s="10"/>
      <c r="W215" s="7"/>
      <c r="X215" s="10"/>
      <c r="Y215" s="2"/>
      <c r="Z215" s="10"/>
      <c r="AA215" s="7"/>
      <c r="AB215" s="10"/>
      <c r="AC215" s="2"/>
    </row>
    <row r="216" spans="1:29" ht="12.75">
      <c r="A216" s="4">
        <v>38960</v>
      </c>
      <c r="B216" s="10">
        <v>72.71</v>
      </c>
      <c r="C216" s="18">
        <v>0.023796113770768734</v>
      </c>
      <c r="D216" s="10">
        <v>672.3130149999998</v>
      </c>
      <c r="E216" s="21">
        <v>0.025237533544312685</v>
      </c>
      <c r="J216" s="41"/>
      <c r="L216" s="41"/>
      <c r="V216" s="10"/>
      <c r="W216" s="7"/>
      <c r="X216" s="10"/>
      <c r="Y216" s="2"/>
      <c r="Z216" s="10"/>
      <c r="AA216" s="7"/>
      <c r="AB216" s="10"/>
      <c r="AC216" s="2"/>
    </row>
    <row r="217" spans="1:29" ht="12.75">
      <c r="A217" s="4">
        <v>38929</v>
      </c>
      <c r="B217" s="10">
        <v>71.02</v>
      </c>
      <c r="C217" s="18">
        <v>0.031068524970963907</v>
      </c>
      <c r="D217" s="10">
        <v>655.76317</v>
      </c>
      <c r="E217" s="21">
        <v>0.032130445069318725</v>
      </c>
      <c r="J217" s="41"/>
      <c r="L217" s="41"/>
      <c r="V217" s="10"/>
      <c r="W217" s="7"/>
      <c r="X217" s="10"/>
      <c r="Y217" s="2"/>
      <c r="Z217" s="10"/>
      <c r="AA217" s="7"/>
      <c r="AB217" s="10"/>
      <c r="AC217" s="2"/>
    </row>
    <row r="218" spans="1:29" ht="12.75">
      <c r="A218" s="4">
        <v>38898</v>
      </c>
      <c r="B218" s="10">
        <v>68.88</v>
      </c>
      <c r="C218" s="18">
        <v>-0.006204010965228823</v>
      </c>
      <c r="D218" s="10">
        <v>635.34912</v>
      </c>
      <c r="E218" s="21">
        <v>-0.011028783810904108</v>
      </c>
      <c r="J218" s="41"/>
      <c r="L218" s="41"/>
      <c r="V218" s="10"/>
      <c r="W218" s="7"/>
      <c r="X218" s="10"/>
      <c r="Y218" s="2"/>
      <c r="Z218" s="10"/>
      <c r="AA218" s="7"/>
      <c r="AB218" s="10"/>
      <c r="AC218" s="2"/>
    </row>
    <row r="219" spans="1:29" ht="12.75">
      <c r="A219" s="4">
        <v>38868</v>
      </c>
      <c r="B219" s="10">
        <v>69.31</v>
      </c>
      <c r="C219" s="18">
        <v>-0.03535142658315926</v>
      </c>
      <c r="D219" s="10">
        <v>642.43439</v>
      </c>
      <c r="E219" s="21">
        <v>-0.03846353080968945</v>
      </c>
      <c r="J219" s="41"/>
      <c r="L219" s="41"/>
      <c r="V219" s="10"/>
      <c r="W219" s="7"/>
      <c r="X219" s="10"/>
      <c r="Y219" s="2"/>
      <c r="Z219" s="10"/>
      <c r="AA219" s="7"/>
      <c r="AB219" s="10"/>
      <c r="AC219" s="2"/>
    </row>
    <row r="220" spans="1:29" ht="12.75">
      <c r="A220" s="4">
        <v>38837</v>
      </c>
      <c r="B220" s="10">
        <v>71.85</v>
      </c>
      <c r="C220" s="18">
        <v>0.0078552391639779</v>
      </c>
      <c r="D220" s="10">
        <v>668.1331499999999</v>
      </c>
      <c r="E220" s="21">
        <v>-0.0027086066522128416</v>
      </c>
      <c r="J220" s="41"/>
      <c r="L220" s="41"/>
      <c r="V220" s="10"/>
      <c r="W220" s="7"/>
      <c r="X220" s="10"/>
      <c r="Y220" s="2"/>
      <c r="Z220" s="10"/>
      <c r="AA220" s="7"/>
      <c r="AB220" s="10"/>
      <c r="AC220" s="2"/>
    </row>
    <row r="221" spans="1:29" ht="12.75">
      <c r="A221" s="4">
        <v>38807</v>
      </c>
      <c r="B221" s="10">
        <v>71.29</v>
      </c>
      <c r="C221" s="18">
        <v>0.02590300762699682</v>
      </c>
      <c r="D221" s="10">
        <v>669.9477750000001</v>
      </c>
      <c r="E221" s="21">
        <v>0.018802019885311605</v>
      </c>
      <c r="J221" s="41"/>
      <c r="L221" s="41"/>
      <c r="V221" s="10"/>
      <c r="W221" s="7"/>
      <c r="X221" s="10"/>
      <c r="Y221" s="2"/>
      <c r="Z221" s="10"/>
      <c r="AA221" s="7"/>
      <c r="AB221" s="10"/>
      <c r="AC221" s="2"/>
    </row>
    <row r="222" spans="1:29" ht="12.75">
      <c r="A222" s="4">
        <v>38776</v>
      </c>
      <c r="B222" s="10">
        <v>69.49</v>
      </c>
      <c r="C222" s="18">
        <v>0.03146801246845765</v>
      </c>
      <c r="D222" s="10">
        <v>657.5838699999999</v>
      </c>
      <c r="E222" s="21">
        <v>0.05733432291491236</v>
      </c>
      <c r="J222" s="41"/>
      <c r="L222" s="41"/>
      <c r="V222" s="10"/>
      <c r="W222" s="7"/>
      <c r="X222" s="10"/>
      <c r="Y222" s="2"/>
      <c r="Z222" s="10"/>
      <c r="AA222" s="7"/>
      <c r="AB222" s="10"/>
      <c r="AC222" s="2"/>
    </row>
    <row r="223" spans="1:29" ht="12.75">
      <c r="A223" s="4">
        <v>38748</v>
      </c>
      <c r="B223" s="10">
        <v>67.37</v>
      </c>
      <c r="C223" s="18">
        <v>0.03885890516576729</v>
      </c>
      <c r="D223" s="10">
        <v>621.9261550000001</v>
      </c>
      <c r="E223" s="21">
        <v>0.016991090459998137</v>
      </c>
      <c r="J223" s="41"/>
      <c r="L223" s="41"/>
      <c r="V223" s="10"/>
      <c r="W223" s="7"/>
      <c r="X223" s="10"/>
      <c r="Y223" s="2"/>
      <c r="Z223" s="10"/>
      <c r="AA223" s="7"/>
      <c r="AB223" s="10"/>
      <c r="AC223" s="2"/>
    </row>
    <row r="224" spans="1:29" ht="12.75">
      <c r="A224" s="8">
        <v>38717</v>
      </c>
      <c r="B224" s="11">
        <v>64.85</v>
      </c>
      <c r="C224" s="19">
        <v>0.03561162567869691</v>
      </c>
      <c r="D224" s="11">
        <v>611.5355</v>
      </c>
      <c r="E224" s="22">
        <v>0.025067453568816234</v>
      </c>
      <c r="F224" s="40"/>
      <c r="G224" s="19"/>
      <c r="H224" s="40"/>
      <c r="I224" s="22"/>
      <c r="J224" s="40"/>
      <c r="K224" s="19"/>
      <c r="L224" s="40"/>
      <c r="M224" s="22"/>
      <c r="N224" s="11"/>
      <c r="O224" s="14"/>
      <c r="P224" s="11"/>
      <c r="Q224" s="9"/>
      <c r="R224" s="14"/>
      <c r="S224" s="14"/>
      <c r="T224" s="14"/>
      <c r="U224" s="9"/>
      <c r="V224" s="11"/>
      <c r="W224" s="14"/>
      <c r="X224" s="11"/>
      <c r="Y224" s="9"/>
      <c r="Z224" s="11"/>
      <c r="AA224" s="14"/>
      <c r="AB224" s="11"/>
      <c r="AC224" s="9"/>
    </row>
    <row r="225" spans="1:29" ht="12.75">
      <c r="A225" s="4">
        <v>38686</v>
      </c>
      <c r="B225" s="10">
        <v>62.62</v>
      </c>
      <c r="C225" s="18">
        <v>0.030103635466359524</v>
      </c>
      <c r="D225" s="10">
        <v>596.5807399999999</v>
      </c>
      <c r="E225" s="21">
        <v>0.02799951134845302</v>
      </c>
      <c r="J225" s="41"/>
      <c r="L225" s="41"/>
      <c r="V225" s="10"/>
      <c r="W225" s="7"/>
      <c r="X225" s="10"/>
      <c r="Y225" s="2"/>
      <c r="Z225" s="10"/>
      <c r="AA225" s="7"/>
      <c r="AB225" s="10"/>
      <c r="AC225" s="2"/>
    </row>
    <row r="226" spans="1:29" ht="12.75">
      <c r="A226" s="4">
        <v>38656</v>
      </c>
      <c r="B226" s="10">
        <v>60.79</v>
      </c>
      <c r="C226" s="18">
        <v>-0.027982091461464687</v>
      </c>
      <c r="D226" s="10">
        <v>580.331735</v>
      </c>
      <c r="E226" s="21">
        <v>-0.006544728455315396</v>
      </c>
      <c r="J226" s="41"/>
      <c r="L226" s="41"/>
      <c r="V226" s="10"/>
      <c r="W226" s="7"/>
      <c r="X226" s="10"/>
      <c r="Y226" s="2"/>
      <c r="Z226" s="10"/>
      <c r="AA226" s="7"/>
      <c r="AB226" s="10"/>
      <c r="AC226" s="2"/>
    </row>
    <row r="227" spans="1:29" ht="12.75">
      <c r="A227" s="4">
        <v>38625</v>
      </c>
      <c r="B227" s="10">
        <v>62.54</v>
      </c>
      <c r="C227" s="18">
        <v>0.027942143326758595</v>
      </c>
      <c r="D227" s="10">
        <v>584.1548700000001</v>
      </c>
      <c r="E227" s="21">
        <v>0.02623916093881884</v>
      </c>
      <c r="J227" s="41"/>
      <c r="L227" s="41"/>
      <c r="V227" s="10"/>
      <c r="W227" s="7"/>
      <c r="X227" s="10"/>
      <c r="Y227" s="2"/>
      <c r="Z227" s="10"/>
      <c r="AA227" s="7"/>
      <c r="AB227" s="10"/>
      <c r="AC227" s="2"/>
    </row>
    <row r="228" spans="1:29" ht="12.75">
      <c r="A228" s="4">
        <v>38595</v>
      </c>
      <c r="B228" s="10">
        <v>60.84</v>
      </c>
      <c r="C228" s="18">
        <v>0.006618133686300487</v>
      </c>
      <c r="D228" s="10">
        <v>569.2190400000001</v>
      </c>
      <c r="E228" s="21">
        <v>0.003400730744622882</v>
      </c>
      <c r="J228" s="41"/>
      <c r="L228" s="41"/>
      <c r="V228" s="10"/>
      <c r="W228" s="7"/>
      <c r="X228" s="10"/>
      <c r="Y228" s="2"/>
      <c r="Z228" s="10"/>
      <c r="AA228" s="7"/>
      <c r="AB228" s="10"/>
      <c r="AC228" s="2"/>
    </row>
    <row r="229" spans="1:29" ht="12.75">
      <c r="A229" s="4">
        <v>38564</v>
      </c>
      <c r="B229" s="10">
        <v>60.44</v>
      </c>
      <c r="C229" s="18">
        <v>0.02198173824822458</v>
      </c>
      <c r="D229" s="10">
        <v>567.2898399999999</v>
      </c>
      <c r="E229" s="21">
        <v>0.016297144164627353</v>
      </c>
      <c r="J229" s="41"/>
      <c r="L229" s="41"/>
      <c r="V229" s="10"/>
      <c r="W229" s="7"/>
      <c r="X229" s="10"/>
      <c r="Y229" s="2"/>
      <c r="Z229" s="10"/>
      <c r="AA229" s="7"/>
      <c r="AB229" s="10"/>
      <c r="AC229" s="2"/>
    </row>
    <row r="230" spans="1:29" ht="12.75">
      <c r="A230" s="4">
        <v>38533</v>
      </c>
      <c r="B230" s="10">
        <v>59.14</v>
      </c>
      <c r="C230" s="18">
        <v>0.031931600069795785</v>
      </c>
      <c r="D230" s="10">
        <v>558.1928899999999</v>
      </c>
      <c r="E230" s="21">
        <v>0.06284225308367164</v>
      </c>
      <c r="J230" s="41"/>
      <c r="L230" s="41"/>
      <c r="V230" s="10"/>
      <c r="W230" s="7"/>
      <c r="X230" s="10"/>
      <c r="Y230" s="2"/>
      <c r="Z230" s="10"/>
      <c r="AA230" s="7"/>
      <c r="AB230" s="10"/>
      <c r="AC230" s="2"/>
    </row>
    <row r="231" spans="1:29" ht="12.75">
      <c r="A231" s="4">
        <v>38503</v>
      </c>
      <c r="B231" s="10">
        <v>57.31</v>
      </c>
      <c r="C231" s="18">
        <v>0.040486564996369045</v>
      </c>
      <c r="D231" s="10">
        <v>525.18884</v>
      </c>
      <c r="E231" s="21">
        <v>0.040032600526475504</v>
      </c>
      <c r="J231" s="41"/>
      <c r="L231" s="41"/>
      <c r="V231" s="10"/>
      <c r="W231" s="7"/>
      <c r="X231" s="10"/>
      <c r="Y231" s="2"/>
      <c r="Z231" s="10"/>
      <c r="AA231" s="7"/>
      <c r="AB231" s="10"/>
      <c r="AC231" s="2"/>
    </row>
    <row r="232" spans="1:29" ht="12.75">
      <c r="A232" s="4">
        <v>38472</v>
      </c>
      <c r="B232" s="10">
        <v>55.08</v>
      </c>
      <c r="C232" s="18">
        <v>-0.0037981551817688475</v>
      </c>
      <c r="D232" s="10">
        <v>504.9734399999999</v>
      </c>
      <c r="E232" s="21">
        <v>-0.000527630412175295</v>
      </c>
      <c r="J232" s="41"/>
      <c r="L232" s="41"/>
      <c r="V232" s="10"/>
      <c r="W232" s="7"/>
      <c r="X232" s="10"/>
      <c r="Y232" s="2"/>
      <c r="Z232" s="10"/>
      <c r="AA232" s="7"/>
      <c r="AB232" s="10"/>
      <c r="AC232" s="2"/>
    </row>
    <row r="233" spans="1:29" ht="12.75">
      <c r="A233" s="4">
        <v>38442</v>
      </c>
      <c r="B233" s="10">
        <v>55.29</v>
      </c>
      <c r="C233" s="18">
        <v>0.009309967141292397</v>
      </c>
      <c r="D233" s="10">
        <v>505.24001999999996</v>
      </c>
      <c r="E233" s="21">
        <v>0.019405855732205435</v>
      </c>
      <c r="J233" s="41"/>
      <c r="L233" s="41"/>
      <c r="V233" s="10"/>
      <c r="W233" s="7"/>
      <c r="X233" s="10"/>
      <c r="Y233" s="2"/>
      <c r="Z233" s="10"/>
      <c r="AA233" s="7"/>
      <c r="AB233" s="10"/>
      <c r="AC233" s="2"/>
    </row>
    <row r="234" spans="1:29" ht="12.75">
      <c r="A234" s="4">
        <v>38411</v>
      </c>
      <c r="B234" s="10">
        <v>54.78</v>
      </c>
      <c r="C234" s="18">
        <v>0.01764815158833377</v>
      </c>
      <c r="D234" s="10">
        <v>495.62205</v>
      </c>
      <c r="E234" s="21">
        <v>0.011221488357544995</v>
      </c>
      <c r="J234" s="41"/>
      <c r="L234" s="41"/>
      <c r="V234" s="10"/>
      <c r="W234" s="7"/>
      <c r="X234" s="10"/>
      <c r="Y234" s="2"/>
      <c r="Z234" s="10"/>
      <c r="AA234" s="7"/>
      <c r="AB234" s="10"/>
      <c r="AC234" s="2"/>
    </row>
    <row r="235" spans="1:29" ht="12.75">
      <c r="A235" s="4">
        <v>38383</v>
      </c>
      <c r="B235" s="10">
        <v>53.83</v>
      </c>
      <c r="C235" s="18">
        <v>0.017580340264650385</v>
      </c>
      <c r="D235" s="10">
        <v>490.12215000000003</v>
      </c>
      <c r="E235" s="21">
        <v>0.028652048196918134</v>
      </c>
      <c r="J235" s="41"/>
      <c r="L235" s="41"/>
      <c r="V235" s="10"/>
      <c r="W235" s="7"/>
      <c r="X235" s="10"/>
      <c r="Y235" s="2"/>
      <c r="Z235" s="10"/>
      <c r="AA235" s="7"/>
      <c r="AB235" s="10"/>
      <c r="AC235" s="2"/>
    </row>
    <row r="236" spans="1:29" ht="12.75">
      <c r="A236" s="8">
        <v>38352</v>
      </c>
      <c r="B236" s="11">
        <v>52.9</v>
      </c>
      <c r="C236" s="19">
        <v>0.0346176413064736</v>
      </c>
      <c r="D236" s="11">
        <v>476.47029999999995</v>
      </c>
      <c r="E236" s="22">
        <v>0.04412337201651617</v>
      </c>
      <c r="F236" s="40"/>
      <c r="G236" s="19"/>
      <c r="H236" s="40"/>
      <c r="I236" s="22"/>
      <c r="J236" s="40"/>
      <c r="K236" s="19"/>
      <c r="L236" s="40"/>
      <c r="M236" s="22"/>
      <c r="N236" s="11"/>
      <c r="O236" s="14"/>
      <c r="P236" s="11"/>
      <c r="Q236" s="9"/>
      <c r="R236" s="14"/>
      <c r="S236" s="14"/>
      <c r="T236" s="14"/>
      <c r="U236" s="9"/>
      <c r="V236" s="11"/>
      <c r="W236" s="14"/>
      <c r="X236" s="11"/>
      <c r="Y236" s="9"/>
      <c r="Z236" s="11"/>
      <c r="AA236" s="14"/>
      <c r="AB236" s="11"/>
      <c r="AC236" s="9"/>
    </row>
    <row r="237" spans="1:29" ht="12.75">
      <c r="A237" s="4">
        <v>38321</v>
      </c>
      <c r="B237" s="10">
        <v>51.13</v>
      </c>
      <c r="C237" s="18">
        <v>0.013880626611144198</v>
      </c>
      <c r="D237" s="10">
        <v>456.3352500000001</v>
      </c>
      <c r="E237" s="21">
        <v>-0.0013370938633193719</v>
      </c>
      <c r="J237" s="41"/>
      <c r="L237" s="41"/>
      <c r="V237" s="10"/>
      <c r="W237" s="7"/>
      <c r="X237" s="10"/>
      <c r="Y237" s="2"/>
      <c r="Z237" s="10"/>
      <c r="AA237" s="7"/>
      <c r="AB237" s="10"/>
      <c r="AC237" s="2"/>
    </row>
    <row r="238" spans="1:29" ht="12.75">
      <c r="A238" s="4">
        <v>38291</v>
      </c>
      <c r="B238" s="10">
        <v>50.43</v>
      </c>
      <c r="C238" s="18">
        <v>0.01224407868325983</v>
      </c>
      <c r="D238" s="10">
        <v>456.94623</v>
      </c>
      <c r="E238" s="21">
        <v>0.01140691370667879</v>
      </c>
      <c r="J238" s="41"/>
      <c r="L238" s="41"/>
      <c r="V238" s="10"/>
      <c r="W238" s="7"/>
      <c r="X238" s="10"/>
      <c r="Y238" s="2"/>
      <c r="Z238" s="10"/>
      <c r="AA238" s="7"/>
      <c r="AB238" s="10"/>
      <c r="AC238" s="2"/>
    </row>
    <row r="239" spans="1:29" ht="12.75">
      <c r="A239" s="4">
        <v>38260</v>
      </c>
      <c r="B239" s="10">
        <v>49.82</v>
      </c>
      <c r="C239" s="18">
        <v>0.012601626016260026</v>
      </c>
      <c r="D239" s="10">
        <v>451.79267</v>
      </c>
      <c r="E239" s="21">
        <v>0.00567055585680154</v>
      </c>
      <c r="J239" s="41"/>
      <c r="L239" s="41"/>
      <c r="V239" s="10"/>
      <c r="W239" s="7"/>
      <c r="X239" s="10"/>
      <c r="Y239" s="2"/>
      <c r="Z239" s="10"/>
      <c r="AA239" s="7"/>
      <c r="AB239" s="10"/>
      <c r="AC239" s="2"/>
    </row>
    <row r="240" spans="1:29" ht="12.75">
      <c r="A240" s="4">
        <v>38230</v>
      </c>
      <c r="B240" s="10">
        <v>49.2</v>
      </c>
      <c r="C240" s="18">
        <v>-0.002028397565922768</v>
      </c>
      <c r="D240" s="10">
        <v>449.2452</v>
      </c>
      <c r="E240" s="21">
        <v>-0.0129998698266387</v>
      </c>
      <c r="J240" s="41"/>
      <c r="L240" s="41"/>
      <c r="V240" s="10"/>
      <c r="W240" s="7"/>
      <c r="X240" s="10"/>
      <c r="Y240" s="2"/>
      <c r="Z240" s="10"/>
      <c r="AA240" s="7"/>
      <c r="AB240" s="10"/>
      <c r="AC240" s="2"/>
    </row>
    <row r="241" spans="1:29" ht="12.75">
      <c r="A241" s="4">
        <v>38199</v>
      </c>
      <c r="B241" s="10">
        <v>49.3</v>
      </c>
      <c r="C241" s="18">
        <v>-0.020464931452414126</v>
      </c>
      <c r="D241" s="10">
        <v>455.16225</v>
      </c>
      <c r="E241" s="21">
        <v>-0.009793329643535742</v>
      </c>
      <c r="J241" s="41"/>
      <c r="L241" s="41"/>
      <c r="V241" s="10"/>
      <c r="W241" s="7"/>
      <c r="X241" s="10"/>
      <c r="Y241" s="2"/>
      <c r="Z241" s="10"/>
      <c r="AA241" s="7"/>
      <c r="AB241" s="10"/>
      <c r="AC241" s="2"/>
    </row>
    <row r="242" spans="1:29" ht="12.75">
      <c r="A242" s="4">
        <v>38168</v>
      </c>
      <c r="B242" s="10">
        <v>50.33</v>
      </c>
      <c r="C242" s="18">
        <v>-0.00019864918553846866</v>
      </c>
      <c r="D242" s="10">
        <v>459.6638899999999</v>
      </c>
      <c r="E242" s="21">
        <v>0.0034821404460108063</v>
      </c>
      <c r="J242" s="41"/>
      <c r="L242" s="41"/>
      <c r="V242" s="10"/>
      <c r="W242" s="7"/>
      <c r="X242" s="10"/>
      <c r="Y242" s="2"/>
      <c r="Z242" s="10"/>
      <c r="AA242" s="7"/>
      <c r="AB242" s="10"/>
      <c r="AC242" s="2"/>
    </row>
    <row r="243" spans="1:29" ht="12.75">
      <c r="A243" s="4">
        <v>38138</v>
      </c>
      <c r="B243" s="10">
        <v>50.34</v>
      </c>
      <c r="C243" s="18">
        <v>-0.00039714058776796346</v>
      </c>
      <c r="D243" s="10">
        <v>458.06883000000005</v>
      </c>
      <c r="E243" s="21">
        <v>-0.004608643114291433</v>
      </c>
      <c r="J243" s="41"/>
      <c r="L243" s="41"/>
      <c r="V243" s="10"/>
      <c r="W243" s="7"/>
      <c r="X243" s="10"/>
      <c r="Y243" s="2"/>
      <c r="Z243" s="10"/>
      <c r="AA243" s="7"/>
      <c r="AB243" s="10"/>
      <c r="AC243" s="2"/>
    </row>
    <row r="244" spans="1:29" ht="12.75">
      <c r="A244" s="4">
        <v>38107</v>
      </c>
      <c r="B244" s="10">
        <v>50.36</v>
      </c>
      <c r="C244" s="18">
        <v>0.030699959066721183</v>
      </c>
      <c r="D244" s="10">
        <v>460.18968</v>
      </c>
      <c r="E244" s="21">
        <v>0.01673624720156508</v>
      </c>
      <c r="J244" s="41"/>
      <c r="L244" s="41"/>
      <c r="V244" s="10"/>
      <c r="W244" s="7"/>
      <c r="X244" s="10"/>
      <c r="Y244" s="2"/>
      <c r="Z244" s="10"/>
      <c r="AA244" s="7"/>
      <c r="AB244" s="10"/>
      <c r="AC244" s="2"/>
    </row>
    <row r="245" spans="1:29" ht="12.75">
      <c r="A245" s="4">
        <v>38077</v>
      </c>
      <c r="B245" s="10">
        <v>48.86</v>
      </c>
      <c r="C245" s="18">
        <v>-0.02044907778668814</v>
      </c>
      <c r="D245" s="10">
        <v>452.61461</v>
      </c>
      <c r="E245" s="21">
        <v>-0.015560621868943136</v>
      </c>
      <c r="J245" s="41"/>
      <c r="L245" s="41"/>
      <c r="V245" s="10"/>
      <c r="W245" s="7"/>
      <c r="X245" s="10"/>
      <c r="Y245" s="2"/>
      <c r="Z245" s="10"/>
      <c r="AA245" s="7"/>
      <c r="AB245" s="10"/>
      <c r="AC245" s="2"/>
    </row>
    <row r="246" spans="1:29" ht="12.75">
      <c r="A246" s="4">
        <v>38046</v>
      </c>
      <c r="B246" s="10">
        <v>49.88</v>
      </c>
      <c r="C246" s="18">
        <v>0.021503174278107773</v>
      </c>
      <c r="D246" s="10">
        <v>459.7689</v>
      </c>
      <c r="E246" s="21">
        <v>0.025899488876493404</v>
      </c>
      <c r="J246" s="41"/>
      <c r="L246" s="41"/>
      <c r="V246" s="10"/>
      <c r="W246" s="7"/>
      <c r="X246" s="10"/>
      <c r="Y246" s="2"/>
      <c r="Z246" s="10"/>
      <c r="AA246" s="7"/>
      <c r="AB246" s="10"/>
      <c r="AC246" s="2"/>
    </row>
    <row r="247" spans="1:29" ht="12.75">
      <c r="A247" s="4">
        <v>38017</v>
      </c>
      <c r="B247" s="10">
        <v>48.83</v>
      </c>
      <c r="C247" s="18">
        <v>0.057842287694974015</v>
      </c>
      <c r="D247" s="10">
        <v>448.16174</v>
      </c>
      <c r="E247" s="21">
        <v>0.06761342824548855</v>
      </c>
      <c r="J247" s="41"/>
      <c r="L247" s="41"/>
      <c r="V247" s="10"/>
      <c r="W247" s="7"/>
      <c r="X247" s="10"/>
      <c r="Y247" s="2"/>
      <c r="Z247" s="10"/>
      <c r="AA247" s="7"/>
      <c r="AB247" s="10"/>
      <c r="AC247" s="2"/>
    </row>
    <row r="248" spans="1:29" ht="12.75">
      <c r="A248" s="8">
        <v>37986</v>
      </c>
      <c r="B248" s="11">
        <v>46.16</v>
      </c>
      <c r="C248" s="19">
        <v>0.004788855028297734</v>
      </c>
      <c r="D248" s="11">
        <v>419.77903999999995</v>
      </c>
      <c r="E248" s="22">
        <v>0.014325342468484159</v>
      </c>
      <c r="F248" s="40"/>
      <c r="G248" s="19"/>
      <c r="H248" s="40"/>
      <c r="I248" s="22"/>
      <c r="J248" s="40"/>
      <c r="K248" s="19"/>
      <c r="L248" s="40"/>
      <c r="M248" s="22"/>
      <c r="N248" s="11"/>
      <c r="O248" s="14"/>
      <c r="P248" s="11"/>
      <c r="Q248" s="9"/>
      <c r="R248" s="14"/>
      <c r="S248" s="14"/>
      <c r="T248" s="14"/>
      <c r="U248" s="9"/>
      <c r="V248" s="11"/>
      <c r="W248" s="14"/>
      <c r="X248" s="11"/>
      <c r="Y248" s="9"/>
      <c r="Z248" s="11"/>
      <c r="AA248" s="14"/>
      <c r="AB248" s="11"/>
      <c r="AC248" s="9"/>
    </row>
    <row r="249" spans="1:29" ht="12.75">
      <c r="A249" s="4">
        <v>37955</v>
      </c>
      <c r="B249" s="10">
        <v>45.94</v>
      </c>
      <c r="C249" s="18">
        <v>-0.0002176278563656986</v>
      </c>
      <c r="D249" s="10">
        <v>413.85049</v>
      </c>
      <c r="E249" s="21">
        <v>-0.004142027923935365</v>
      </c>
      <c r="J249" s="41"/>
      <c r="L249" s="41"/>
      <c r="V249" s="10"/>
      <c r="W249" s="7"/>
      <c r="X249" s="10"/>
      <c r="Y249" s="2"/>
      <c r="Z249" s="10"/>
      <c r="AA249" s="7"/>
      <c r="AB249" s="10"/>
      <c r="AC249" s="2"/>
    </row>
    <row r="250" spans="1:29" ht="12.75">
      <c r="A250" s="4">
        <v>37925</v>
      </c>
      <c r="B250" s="10">
        <v>45.95</v>
      </c>
      <c r="C250" s="18">
        <v>0.0811764705882354</v>
      </c>
      <c r="D250" s="10">
        <v>415.57180000000005</v>
      </c>
      <c r="E250" s="21">
        <v>0.09700566556347123</v>
      </c>
      <c r="J250" s="41"/>
      <c r="L250" s="41"/>
      <c r="V250" s="10"/>
      <c r="W250" s="7"/>
      <c r="X250" s="10"/>
      <c r="Y250" s="2"/>
      <c r="Z250" s="10"/>
      <c r="AA250" s="7"/>
      <c r="AB250" s="10"/>
      <c r="AC250" s="2"/>
    </row>
    <row r="251" spans="1:29" ht="12.75">
      <c r="A251" s="4">
        <v>37894</v>
      </c>
      <c r="B251" s="10">
        <v>42.5</v>
      </c>
      <c r="C251" s="18">
        <v>-0.03802625622453604</v>
      </c>
      <c r="D251" s="10">
        <v>378.82375</v>
      </c>
      <c r="E251" s="21">
        <v>-0.0687425506225795</v>
      </c>
      <c r="J251" s="41"/>
      <c r="L251" s="41"/>
      <c r="V251" s="10"/>
      <c r="W251" s="7"/>
      <c r="X251" s="10"/>
      <c r="Y251" s="2"/>
      <c r="Z251" s="10"/>
      <c r="AA251" s="7"/>
      <c r="AB251" s="10"/>
      <c r="AC251" s="2"/>
    </row>
    <row r="252" spans="1:29" ht="12.75">
      <c r="A252" s="4">
        <v>37864</v>
      </c>
      <c r="B252" s="10">
        <v>44.18</v>
      </c>
      <c r="C252" s="18">
        <v>0.047167575254799754</v>
      </c>
      <c r="D252" s="10">
        <v>406.78735</v>
      </c>
      <c r="E252" s="21">
        <v>0.0499613905214602</v>
      </c>
      <c r="J252" s="41"/>
      <c r="L252" s="41"/>
      <c r="V252" s="10"/>
      <c r="W252" s="7"/>
      <c r="X252" s="10"/>
      <c r="Y252" s="2"/>
      <c r="Z252" s="10"/>
      <c r="AA252" s="7"/>
      <c r="AB252" s="10"/>
      <c r="AC252" s="2"/>
    </row>
    <row r="253" spans="1:29" ht="12.75">
      <c r="A253" s="4">
        <v>37833</v>
      </c>
      <c r="B253" s="10">
        <v>42.19</v>
      </c>
      <c r="C253" s="18">
        <v>0.07930416986441524</v>
      </c>
      <c r="D253" s="10">
        <v>387.43077</v>
      </c>
      <c r="E253" s="21">
        <v>0.08165995764104839</v>
      </c>
      <c r="J253" s="41"/>
      <c r="L253" s="41"/>
      <c r="V253" s="10"/>
      <c r="W253" s="7"/>
      <c r="X253" s="10"/>
      <c r="Y253" s="2"/>
      <c r="Z253" s="10"/>
      <c r="AA253" s="7"/>
      <c r="AB253" s="10"/>
      <c r="AC253" s="2"/>
    </row>
    <row r="254" spans="1:29" ht="12.75">
      <c r="A254" s="4">
        <v>37802</v>
      </c>
      <c r="B254" s="10">
        <v>39.09</v>
      </c>
      <c r="C254" s="18">
        <v>-0.026885735623599638</v>
      </c>
      <c r="D254" s="10">
        <v>358.18167000000005</v>
      </c>
      <c r="E254" s="21">
        <v>-0.024597056885526825</v>
      </c>
      <c r="J254" s="41"/>
      <c r="L254" s="41"/>
      <c r="V254" s="10"/>
      <c r="W254" s="7"/>
      <c r="X254" s="10"/>
      <c r="Y254" s="2"/>
      <c r="Z254" s="10"/>
      <c r="AA254" s="7"/>
      <c r="AB254" s="10"/>
      <c r="AC254" s="2"/>
    </row>
    <row r="255" spans="1:29" ht="12.75">
      <c r="A255" s="4">
        <v>37772</v>
      </c>
      <c r="B255" s="10">
        <v>40.17</v>
      </c>
      <c r="C255" s="18">
        <v>0.044733420026007664</v>
      </c>
      <c r="D255" s="10">
        <v>367.21405500000003</v>
      </c>
      <c r="E255" s="21">
        <v>0.04782824720695045</v>
      </c>
      <c r="J255" s="41"/>
      <c r="L255" s="41"/>
      <c r="V255" s="10"/>
      <c r="W255" s="7"/>
      <c r="X255" s="10"/>
      <c r="Y255" s="2"/>
      <c r="Z255" s="10"/>
      <c r="AA255" s="7"/>
      <c r="AB255" s="10"/>
      <c r="AC255" s="2"/>
    </row>
    <row r="256" spans="1:29" ht="12.75">
      <c r="A256" s="4">
        <v>37741</v>
      </c>
      <c r="B256" s="10">
        <v>38.45</v>
      </c>
      <c r="C256" s="18">
        <v>0.11449275362318856</v>
      </c>
      <c r="D256" s="10">
        <v>350.45252500000004</v>
      </c>
      <c r="E256" s="21">
        <v>0.10048688618152335</v>
      </c>
      <c r="J256" s="41"/>
      <c r="L256" s="41"/>
      <c r="V256" s="10"/>
      <c r="W256" s="7"/>
      <c r="X256" s="10"/>
      <c r="Y256" s="2"/>
      <c r="Z256" s="10"/>
      <c r="AA256" s="7"/>
      <c r="AB256" s="10"/>
      <c r="AC256" s="2"/>
    </row>
    <row r="257" spans="1:29" ht="12.75">
      <c r="A257" s="4">
        <v>37711</v>
      </c>
      <c r="B257" s="10">
        <v>34.5</v>
      </c>
      <c r="C257" s="18">
        <v>-0.02487280949689097</v>
      </c>
      <c r="D257" s="10">
        <v>318.45225</v>
      </c>
      <c r="E257" s="21">
        <v>-0.013382491292453391</v>
      </c>
      <c r="J257" s="41"/>
      <c r="L257" s="41"/>
      <c r="V257" s="10"/>
      <c r="W257" s="7"/>
      <c r="X257" s="10"/>
      <c r="Y257" s="2"/>
      <c r="Z257" s="10"/>
      <c r="AA257" s="7"/>
      <c r="AB257" s="10"/>
      <c r="AC257" s="2"/>
    </row>
    <row r="258" spans="1:29" ht="12.75">
      <c r="A258" s="4">
        <v>37680</v>
      </c>
      <c r="B258" s="10">
        <v>35.38</v>
      </c>
      <c r="C258" s="18">
        <v>-0.03596730245231605</v>
      </c>
      <c r="D258" s="10">
        <v>322.77174</v>
      </c>
      <c r="E258" s="21">
        <v>-0.04398387958829064</v>
      </c>
      <c r="J258" s="41"/>
      <c r="L258" s="41"/>
      <c r="V258" s="10"/>
      <c r="W258" s="7"/>
      <c r="X258" s="10"/>
      <c r="Y258" s="2"/>
      <c r="Z258" s="10"/>
      <c r="AA258" s="7"/>
      <c r="AB258" s="10"/>
      <c r="AC258" s="2"/>
    </row>
    <row r="259" spans="1:29" ht="12.75">
      <c r="A259" s="4">
        <v>37652</v>
      </c>
      <c r="B259" s="10">
        <v>36.7</v>
      </c>
      <c r="C259" s="18">
        <v>-0.04002092597436557</v>
      </c>
      <c r="D259" s="10">
        <v>337.62165000000005</v>
      </c>
      <c r="E259" s="21">
        <v>-0.039289911177718406</v>
      </c>
      <c r="J259" s="41"/>
      <c r="L259" s="41"/>
      <c r="V259" s="10"/>
      <c r="W259" s="7"/>
      <c r="X259" s="10"/>
      <c r="Y259" s="2"/>
      <c r="Z259" s="10"/>
      <c r="AA259" s="7"/>
      <c r="AB259" s="10"/>
      <c r="AC259" s="2"/>
    </row>
    <row r="260" spans="1:29" ht="12.75">
      <c r="A260" s="8">
        <v>37621</v>
      </c>
      <c r="B260" s="11">
        <v>38.23</v>
      </c>
      <c r="C260" s="19">
        <v>-0.05230540406544393</v>
      </c>
      <c r="D260" s="11">
        <v>351.429275</v>
      </c>
      <c r="E260" s="22">
        <v>-0.03955872629641044</v>
      </c>
      <c r="F260" s="40"/>
      <c r="G260" s="19"/>
      <c r="H260" s="40"/>
      <c r="I260" s="22"/>
      <c r="J260" s="40"/>
      <c r="K260" s="19"/>
      <c r="L260" s="40"/>
      <c r="M260" s="22"/>
      <c r="N260" s="11"/>
      <c r="O260" s="14"/>
      <c r="P260" s="11"/>
      <c r="Q260" s="9"/>
      <c r="R260" s="14"/>
      <c r="S260" s="14"/>
      <c r="T260" s="14"/>
      <c r="U260" s="9"/>
      <c r="V260" s="11"/>
      <c r="W260" s="14"/>
      <c r="X260" s="11"/>
      <c r="Y260" s="9"/>
      <c r="Z260" s="11"/>
      <c r="AA260" s="14"/>
      <c r="AB260" s="11"/>
      <c r="AC260" s="9"/>
    </row>
    <row r="261" spans="1:29" ht="12.75">
      <c r="A261" s="4">
        <v>37590</v>
      </c>
      <c r="B261" s="10">
        <v>40.34</v>
      </c>
      <c r="C261" s="18">
        <v>0.020490766506450875</v>
      </c>
      <c r="D261" s="10">
        <v>365.90397</v>
      </c>
      <c r="E261" s="21">
        <v>0.019647664419119026</v>
      </c>
      <c r="J261" s="41"/>
      <c r="L261" s="41"/>
      <c r="V261" s="10"/>
      <c r="W261" s="7"/>
      <c r="X261" s="10"/>
      <c r="Y261" s="2"/>
      <c r="Z261" s="10"/>
      <c r="AA261" s="7"/>
      <c r="AB261" s="10"/>
      <c r="AC261" s="2"/>
    </row>
    <row r="262" spans="1:29" ht="12.75">
      <c r="A262" s="4">
        <v>37560</v>
      </c>
      <c r="B262" s="10">
        <v>39.53</v>
      </c>
      <c r="C262" s="18">
        <v>0.05216928400319398</v>
      </c>
      <c r="D262" s="10">
        <v>358.85334</v>
      </c>
      <c r="E262" s="21">
        <v>0.04634855235591773</v>
      </c>
      <c r="J262" s="41"/>
      <c r="L262" s="41"/>
      <c r="V262" s="10"/>
      <c r="W262" s="7"/>
      <c r="X262" s="10"/>
      <c r="Y262" s="2"/>
      <c r="Z262" s="10"/>
      <c r="AA262" s="7"/>
      <c r="AB262" s="10"/>
      <c r="AC262" s="2"/>
    </row>
    <row r="263" spans="1:29" ht="12.75">
      <c r="A263" s="4">
        <v>37529</v>
      </c>
      <c r="B263" s="10">
        <v>37.57</v>
      </c>
      <c r="C263" s="18">
        <v>-0.11013737565135007</v>
      </c>
      <c r="D263" s="10">
        <v>342.95774500000005</v>
      </c>
      <c r="E263" s="21">
        <v>-0.11329429468762653</v>
      </c>
      <c r="J263" s="41"/>
      <c r="L263" s="41"/>
      <c r="V263" s="10"/>
      <c r="W263" s="7"/>
      <c r="X263" s="10"/>
      <c r="Y263" s="2"/>
      <c r="Z263" s="10"/>
      <c r="AA263" s="7"/>
      <c r="AB263" s="10"/>
      <c r="AC263" s="2"/>
    </row>
    <row r="264" spans="1:29" ht="12.75">
      <c r="A264" s="4">
        <v>37499</v>
      </c>
      <c r="B264" s="10">
        <v>42.22</v>
      </c>
      <c r="C264" s="18">
        <v>0.0016607354685647113</v>
      </c>
      <c r="D264" s="10">
        <v>386.77741999999995</v>
      </c>
      <c r="E264" s="21">
        <v>-0.007279277586680233</v>
      </c>
      <c r="J264" s="41"/>
      <c r="L264" s="41"/>
      <c r="V264" s="10"/>
      <c r="W264" s="7"/>
      <c r="X264" s="10"/>
      <c r="Y264" s="2"/>
      <c r="Z264" s="10"/>
      <c r="AA264" s="7"/>
      <c r="AB264" s="10"/>
      <c r="AC264" s="2"/>
    </row>
    <row r="265" spans="1:29" ht="12.75">
      <c r="A265" s="4">
        <v>37468</v>
      </c>
      <c r="B265" s="10">
        <v>42.15</v>
      </c>
      <c r="C265" s="18">
        <v>-0.11207078154623973</v>
      </c>
      <c r="D265" s="10">
        <v>389.6135249999999</v>
      </c>
      <c r="E265" s="21">
        <v>-0.09633099578559512</v>
      </c>
      <c r="J265" s="41"/>
      <c r="L265" s="41"/>
      <c r="V265" s="10"/>
      <c r="W265" s="7"/>
      <c r="X265" s="10"/>
      <c r="Y265" s="2"/>
      <c r="Z265" s="10"/>
      <c r="AA265" s="7"/>
      <c r="AB265" s="10"/>
      <c r="AC265" s="2"/>
    </row>
    <row r="266" spans="1:29" ht="12.75">
      <c r="A266" s="4">
        <v>37437</v>
      </c>
      <c r="B266" s="10">
        <v>47.47</v>
      </c>
      <c r="C266" s="18">
        <v>-0.07789432789432782</v>
      </c>
      <c r="D266" s="10">
        <v>431.14627499999995</v>
      </c>
      <c r="E266" s="21">
        <v>-0.08168588082239392</v>
      </c>
      <c r="J266" s="41"/>
      <c r="L266" s="41"/>
      <c r="V266" s="10"/>
      <c r="W266" s="7"/>
      <c r="X266" s="10"/>
      <c r="Y266" s="2"/>
      <c r="Z266" s="10"/>
      <c r="AA266" s="7"/>
      <c r="AB266" s="10"/>
      <c r="AC266" s="2"/>
    </row>
    <row r="267" spans="1:29" ht="12.75">
      <c r="A267" s="4">
        <v>37407</v>
      </c>
      <c r="B267" s="10">
        <v>51.48</v>
      </c>
      <c r="C267" s="18">
        <v>-0.03919372900335949</v>
      </c>
      <c r="D267" s="10">
        <v>469.4975999999999</v>
      </c>
      <c r="E267" s="21">
        <v>-0.05038708301388661</v>
      </c>
      <c r="J267" s="41"/>
      <c r="L267" s="41"/>
      <c r="V267" s="10"/>
      <c r="W267" s="7"/>
      <c r="X267" s="10"/>
      <c r="Y267" s="2"/>
      <c r="Z267" s="10"/>
      <c r="AA267" s="7"/>
      <c r="AB267" s="10"/>
      <c r="AC267" s="2"/>
    </row>
    <row r="268" spans="1:29" ht="12.75">
      <c r="A268" s="4">
        <v>37376</v>
      </c>
      <c r="B268" s="10">
        <v>53.58</v>
      </c>
      <c r="C268" s="18">
        <v>-0.05552617662612369</v>
      </c>
      <c r="D268" s="10">
        <v>494.40944999999994</v>
      </c>
      <c r="E268" s="21">
        <v>-0.034762187929732735</v>
      </c>
      <c r="J268" s="41"/>
      <c r="L268" s="41"/>
      <c r="V268" s="10"/>
      <c r="W268" s="7"/>
      <c r="X268" s="10"/>
      <c r="Y268" s="2"/>
      <c r="Z268" s="10"/>
      <c r="AA268" s="7"/>
      <c r="AB268" s="10"/>
      <c r="AC268" s="2"/>
    </row>
    <row r="269" spans="1:29" ht="12.75">
      <c r="A269" s="4">
        <v>37346</v>
      </c>
      <c r="B269" s="10">
        <v>56.73</v>
      </c>
      <c r="C269" s="18">
        <v>0.04321441706509743</v>
      </c>
      <c r="D269" s="10">
        <v>512.21517</v>
      </c>
      <c r="E269" s="21">
        <v>0.036612884133689017</v>
      </c>
      <c r="J269" s="41"/>
      <c r="L269" s="41"/>
      <c r="V269" s="10"/>
      <c r="W269" s="7"/>
      <c r="X269" s="10"/>
      <c r="Y269" s="2"/>
      <c r="Z269" s="10"/>
      <c r="AA269" s="7"/>
      <c r="AB269" s="10"/>
      <c r="AC269" s="2"/>
    </row>
    <row r="270" spans="1:29" ht="12.75">
      <c r="A270" s="4">
        <v>37315</v>
      </c>
      <c r="B270" s="10">
        <v>54.38</v>
      </c>
      <c r="C270" s="18">
        <v>-0.025797205302758863</v>
      </c>
      <c r="D270" s="10">
        <v>494.12386999999995</v>
      </c>
      <c r="E270" s="21">
        <v>-0.03514156695008108</v>
      </c>
      <c r="J270" s="41"/>
      <c r="L270" s="41"/>
      <c r="V270" s="10"/>
      <c r="W270" s="7"/>
      <c r="X270" s="10"/>
      <c r="Y270" s="2"/>
      <c r="Z270" s="10"/>
      <c r="AA270" s="7"/>
      <c r="AB270" s="10"/>
      <c r="AC270" s="2"/>
    </row>
    <row r="271" spans="1:29" ht="12.75">
      <c r="A271" s="4">
        <v>37287</v>
      </c>
      <c r="B271" s="10">
        <v>55.82</v>
      </c>
      <c r="C271" s="18">
        <v>-0.0010737294201861314</v>
      </c>
      <c r="D271" s="10">
        <v>512.12059</v>
      </c>
      <c r="E271" s="21">
        <v>-0.027004027026807376</v>
      </c>
      <c r="J271" s="41"/>
      <c r="L271" s="41"/>
      <c r="V271" s="10"/>
      <c r="W271" s="7"/>
      <c r="X271" s="10"/>
      <c r="Y271" s="2"/>
      <c r="Z271" s="10"/>
      <c r="AA271" s="7"/>
      <c r="AB271" s="10"/>
      <c r="AC271" s="2"/>
    </row>
    <row r="272" spans="1:29" ht="12.75">
      <c r="A272" s="8">
        <v>37256</v>
      </c>
      <c r="B272" s="11">
        <v>55.88</v>
      </c>
      <c r="C272" s="19">
        <v>0.021385487113873225</v>
      </c>
      <c r="D272" s="11">
        <v>526.3337200000001</v>
      </c>
      <c r="E272" s="22">
        <v>0.017012516848202486</v>
      </c>
      <c r="F272" s="40"/>
      <c r="G272" s="19"/>
      <c r="H272" s="40"/>
      <c r="I272" s="22"/>
      <c r="J272" s="40"/>
      <c r="K272" s="19"/>
      <c r="L272" s="40"/>
      <c r="M272" s="22"/>
      <c r="N272" s="11"/>
      <c r="O272" s="14"/>
      <c r="P272" s="11"/>
      <c r="Q272" s="9"/>
      <c r="R272" s="14"/>
      <c r="S272" s="14"/>
      <c r="T272" s="14"/>
      <c r="U272" s="9"/>
      <c r="V272" s="11"/>
      <c r="W272" s="14"/>
      <c r="X272" s="11"/>
      <c r="Y272" s="9"/>
      <c r="Z272" s="11"/>
      <c r="AA272" s="14"/>
      <c r="AB272" s="11"/>
      <c r="AC272" s="9"/>
    </row>
    <row r="273" spans="1:29" ht="12.75">
      <c r="A273" s="4">
        <v>37225</v>
      </c>
      <c r="B273" s="10">
        <v>54.71</v>
      </c>
      <c r="C273" s="18">
        <v>0.033434076312806926</v>
      </c>
      <c r="D273" s="10">
        <v>517.5292450000001</v>
      </c>
      <c r="E273" s="21">
        <v>0.01942433337306415</v>
      </c>
      <c r="J273" s="41"/>
      <c r="L273" s="41"/>
      <c r="V273" s="10"/>
      <c r="W273" s="7"/>
      <c r="X273" s="10"/>
      <c r="Y273" s="2"/>
      <c r="Z273" s="10"/>
      <c r="AA273" s="7"/>
      <c r="AB273" s="10"/>
      <c r="AC273" s="2"/>
    </row>
    <row r="274" spans="1:29" ht="12.75">
      <c r="A274" s="4">
        <v>37195</v>
      </c>
      <c r="B274" s="10">
        <v>52.94</v>
      </c>
      <c r="C274" s="18">
        <v>0.06884716333535223</v>
      </c>
      <c r="D274" s="10">
        <v>507.66812999999996</v>
      </c>
      <c r="E274" s="21">
        <v>0.05216957068258066</v>
      </c>
      <c r="J274" s="41"/>
      <c r="L274" s="41"/>
      <c r="V274" s="10"/>
      <c r="W274" s="7"/>
      <c r="X274" s="10"/>
      <c r="Y274" s="2"/>
      <c r="Z274" s="10"/>
      <c r="AA274" s="7"/>
      <c r="AB274" s="10"/>
      <c r="AC274" s="2"/>
    </row>
    <row r="275" spans="1:29" ht="12.75">
      <c r="A275" s="4">
        <v>37164</v>
      </c>
      <c r="B275" s="10">
        <v>49.53</v>
      </c>
      <c r="C275" s="18">
        <v>-0.19581100828056508</v>
      </c>
      <c r="D275" s="10">
        <v>482.49649500000004</v>
      </c>
      <c r="E275" s="21">
        <v>-0.17770472731868614</v>
      </c>
      <c r="J275" s="41"/>
      <c r="L275" s="41"/>
      <c r="V275" s="10"/>
      <c r="W275" s="7"/>
      <c r="X275" s="10"/>
      <c r="Y275" s="2"/>
      <c r="Z275" s="10"/>
      <c r="AA275" s="7"/>
      <c r="AB275" s="10"/>
      <c r="AC275" s="2"/>
    </row>
    <row r="276" spans="1:29" ht="12.75">
      <c r="A276" s="4">
        <v>37134</v>
      </c>
      <c r="B276" s="10">
        <v>61.59</v>
      </c>
      <c r="C276" s="18">
        <v>-0.0786836200448765</v>
      </c>
      <c r="D276" s="10">
        <v>586.76793</v>
      </c>
      <c r="E276" s="21">
        <v>-0.049964157177999735</v>
      </c>
      <c r="J276" s="41"/>
      <c r="L276" s="41"/>
      <c r="N276" s="23"/>
      <c r="O276" s="23"/>
      <c r="P276" s="23"/>
      <c r="Q276" s="24"/>
      <c r="R276" s="23"/>
      <c r="S276" s="23"/>
      <c r="T276" s="23"/>
      <c r="U276" s="24"/>
      <c r="V276" s="23"/>
      <c r="W276" s="23"/>
      <c r="X276" s="23"/>
      <c r="Y276" s="24"/>
      <c r="Z276" s="23"/>
      <c r="AA276" s="23"/>
      <c r="AB276" s="23"/>
      <c r="AC276" s="24"/>
    </row>
    <row r="277" spans="1:29" ht="12.75">
      <c r="A277" s="4">
        <v>37103</v>
      </c>
      <c r="B277" s="10">
        <v>66.85</v>
      </c>
      <c r="C277" s="18">
        <v>-0.08122594832325469</v>
      </c>
      <c r="D277" s="10">
        <v>617.62715</v>
      </c>
      <c r="E277" s="21">
        <v>-0.07532097348132338</v>
      </c>
      <c r="J277" s="41"/>
      <c r="L277" s="41"/>
      <c r="V277" s="10"/>
      <c r="W277" s="7"/>
      <c r="X277" s="10"/>
      <c r="Y277" s="2"/>
      <c r="Z277" s="10"/>
      <c r="AA277" s="7"/>
      <c r="AB277" s="10"/>
      <c r="AC277" s="2"/>
    </row>
    <row r="278" spans="1:29" ht="12.75">
      <c r="A278" s="4">
        <v>37072</v>
      </c>
      <c r="B278" s="10">
        <v>72.76</v>
      </c>
      <c r="C278" s="18">
        <v>-0.08247162673392172</v>
      </c>
      <c r="D278" s="10">
        <v>667.9368000000001</v>
      </c>
      <c r="E278" s="21">
        <v>-0.07734576990003295</v>
      </c>
      <c r="J278" s="41"/>
      <c r="L278" s="41"/>
      <c r="V278" s="10"/>
      <c r="W278" s="7"/>
      <c r="X278" s="10"/>
      <c r="Y278" s="2"/>
      <c r="Z278" s="10"/>
      <c r="AA278" s="7"/>
      <c r="AB278" s="10"/>
      <c r="AC278" s="2"/>
    </row>
    <row r="279" spans="1:29" ht="12.75">
      <c r="A279" s="4">
        <v>37042</v>
      </c>
      <c r="B279" s="10">
        <v>79.3</v>
      </c>
      <c r="C279" s="18">
        <v>0.0007571933366987693</v>
      </c>
      <c r="D279" s="10">
        <v>723.9296999999999</v>
      </c>
      <c r="E279" s="21">
        <v>-0.0002831517239457737</v>
      </c>
      <c r="J279" s="41"/>
      <c r="L279" s="41"/>
      <c r="V279" s="10"/>
      <c r="W279" s="7"/>
      <c r="X279" s="10"/>
      <c r="Y279" s="2"/>
      <c r="Z279" s="10"/>
      <c r="AA279" s="7"/>
      <c r="AB279" s="10"/>
      <c r="AC279" s="2"/>
    </row>
    <row r="280" spans="1:29" ht="12.75">
      <c r="A280" s="4">
        <v>37011</v>
      </c>
      <c r="B280" s="10">
        <v>79.24</v>
      </c>
      <c r="C280" s="18">
        <v>0.04773238133016</v>
      </c>
      <c r="D280" s="10">
        <v>724.13474</v>
      </c>
      <c r="E280" s="21">
        <v>0.04590118158126244</v>
      </c>
      <c r="J280" s="41"/>
      <c r="L280" s="41"/>
      <c r="V280" s="10"/>
      <c r="W280" s="7"/>
      <c r="X280" s="10"/>
      <c r="Y280" s="2"/>
      <c r="Z280" s="10"/>
      <c r="AA280" s="7"/>
      <c r="AB280" s="10"/>
      <c r="AC280" s="2"/>
    </row>
    <row r="281" spans="1:29" ht="12.75">
      <c r="A281" s="4">
        <v>36981</v>
      </c>
      <c r="B281" s="10">
        <v>75.63</v>
      </c>
      <c r="C281" s="18">
        <v>-0.09327418774727247</v>
      </c>
      <c r="D281" s="10">
        <v>692.354835</v>
      </c>
      <c r="E281" s="21">
        <v>-0.08512934550120199</v>
      </c>
      <c r="J281" s="41"/>
      <c r="L281" s="41"/>
      <c r="V281" s="10"/>
      <c r="W281" s="7"/>
      <c r="X281" s="10"/>
      <c r="Y281" s="2"/>
      <c r="Z281" s="10"/>
      <c r="AA281" s="7"/>
      <c r="AB281" s="10"/>
      <c r="AC281" s="2"/>
    </row>
    <row r="282" spans="1:29" ht="12.75">
      <c r="A282" s="4">
        <v>36950</v>
      </c>
      <c r="B282" s="10">
        <v>83.41</v>
      </c>
      <c r="C282" s="18">
        <v>-0.09099825632083702</v>
      </c>
      <c r="D282" s="10">
        <v>756.77893</v>
      </c>
      <c r="E282" s="21">
        <v>-0.0676193747780176</v>
      </c>
      <c r="J282" s="41"/>
      <c r="L282" s="41"/>
      <c r="V282" s="10"/>
      <c r="W282" s="7"/>
      <c r="X282" s="10"/>
      <c r="Y282" s="2"/>
      <c r="Z282" s="10"/>
      <c r="AA282" s="7"/>
      <c r="AB282" s="10"/>
      <c r="AC282" s="2"/>
    </row>
    <row r="283" spans="1:29" ht="12.75">
      <c r="A283" s="4">
        <v>36922</v>
      </c>
      <c r="B283" s="10">
        <v>91.76</v>
      </c>
      <c r="C283" s="18">
        <v>-0.010033444816053394</v>
      </c>
      <c r="D283" s="10">
        <v>811.66308</v>
      </c>
      <c r="E283" s="21">
        <v>-0.01131882534948625</v>
      </c>
      <c r="J283" s="41"/>
      <c r="L283" s="41"/>
      <c r="V283" s="10"/>
      <c r="W283" s="7"/>
      <c r="X283" s="10"/>
      <c r="Y283" s="2"/>
      <c r="Z283" s="10"/>
      <c r="AA283" s="7"/>
      <c r="AB283" s="10"/>
      <c r="AC283" s="2"/>
    </row>
    <row r="284" spans="1:29" ht="12.75">
      <c r="A284" s="8">
        <v>36891</v>
      </c>
      <c r="B284" s="11">
        <v>92.69</v>
      </c>
      <c r="C284" s="19">
        <v>0.01333770635180942</v>
      </c>
      <c r="D284" s="11">
        <v>820.9553299999999</v>
      </c>
      <c r="E284" s="22">
        <v>0.03168366747031137</v>
      </c>
      <c r="F284" s="40"/>
      <c r="G284" s="19"/>
      <c r="H284" s="40"/>
      <c r="I284" s="22"/>
      <c r="J284" s="40"/>
      <c r="K284" s="19"/>
      <c r="L284" s="40"/>
      <c r="M284" s="22"/>
      <c r="N284" s="11"/>
      <c r="O284" s="14"/>
      <c r="P284" s="11"/>
      <c r="Q284" s="9"/>
      <c r="R284" s="14"/>
      <c r="S284" s="14"/>
      <c r="T284" s="14"/>
      <c r="U284" s="9"/>
      <c r="V284" s="11"/>
      <c r="W284" s="14"/>
      <c r="X284" s="11"/>
      <c r="Y284" s="9"/>
      <c r="Z284" s="11"/>
      <c r="AA284" s="14"/>
      <c r="AB284" s="11"/>
      <c r="AC284" s="9"/>
    </row>
    <row r="285" spans="1:29" ht="12.75">
      <c r="A285" s="4">
        <v>36860</v>
      </c>
      <c r="B285" s="10">
        <v>91.47</v>
      </c>
      <c r="C285" s="18">
        <v>-0.1213256484149855</v>
      </c>
      <c r="D285" s="10">
        <v>795.7432650000001</v>
      </c>
      <c r="E285" s="21">
        <v>-0.09969642287099312</v>
      </c>
      <c r="J285" s="41"/>
      <c r="L285" s="41"/>
      <c r="V285" s="10"/>
      <c r="W285" s="7"/>
      <c r="X285" s="10"/>
      <c r="Y285" s="2"/>
      <c r="Z285" s="10"/>
      <c r="AA285" s="7"/>
      <c r="AB285" s="10"/>
      <c r="AC285" s="2"/>
    </row>
    <row r="286" spans="1:29" ht="12.75">
      <c r="A286" s="4">
        <v>36830</v>
      </c>
      <c r="B286" s="10">
        <v>104.1</v>
      </c>
      <c r="C286" s="18">
        <v>-0.02764804782365038</v>
      </c>
      <c r="D286" s="10">
        <v>883.8610500000001</v>
      </c>
      <c r="E286" s="21">
        <v>-0.031923751178084214</v>
      </c>
      <c r="J286" s="41"/>
      <c r="L286" s="41"/>
      <c r="V286" s="10"/>
      <c r="W286" s="7"/>
      <c r="X286" s="10"/>
      <c r="Y286" s="2"/>
      <c r="Z286" s="10"/>
      <c r="AA286" s="7"/>
      <c r="AB286" s="10"/>
      <c r="AC286" s="2"/>
    </row>
    <row r="287" spans="1:29" ht="12.75">
      <c r="A287" s="4">
        <v>36799</v>
      </c>
      <c r="B287" s="10">
        <v>107.06</v>
      </c>
      <c r="C287" s="18">
        <v>-0.027876146372468824</v>
      </c>
      <c r="D287" s="10">
        <v>913.00768</v>
      </c>
      <c r="E287" s="21">
        <v>-0.01669170635326933</v>
      </c>
      <c r="J287" s="41"/>
      <c r="L287" s="41"/>
      <c r="V287" s="10"/>
      <c r="W287" s="7"/>
      <c r="X287" s="10"/>
      <c r="Y287" s="2"/>
      <c r="Z287" s="10"/>
      <c r="AA287" s="7"/>
      <c r="AB287" s="10"/>
      <c r="AC287" s="2"/>
    </row>
    <row r="288" spans="1:29" ht="12.75">
      <c r="A288" s="4">
        <v>36769</v>
      </c>
      <c r="B288" s="10">
        <v>110.13</v>
      </c>
      <c r="C288" s="18">
        <v>0.05599769872470994</v>
      </c>
      <c r="D288" s="10">
        <v>928.5060299999999</v>
      </c>
      <c r="E288" s="21">
        <v>0.05813128095412745</v>
      </c>
      <c r="J288" s="41"/>
      <c r="L288" s="41"/>
      <c r="V288" s="10"/>
      <c r="W288" s="7"/>
      <c r="X288" s="10"/>
      <c r="Y288" s="2"/>
      <c r="Z288" s="10"/>
      <c r="AA288" s="7"/>
      <c r="AB288" s="10"/>
      <c r="AC288" s="2"/>
    </row>
    <row r="289" spans="1:29" ht="12.75">
      <c r="A289" s="4">
        <v>36738</v>
      </c>
      <c r="B289" s="10">
        <v>104.29</v>
      </c>
      <c r="C289" s="18">
        <v>0.0807253886010364</v>
      </c>
      <c r="D289" s="10">
        <v>877.49606</v>
      </c>
      <c r="E289" s="21">
        <v>0.08523969682409827</v>
      </c>
      <c r="J289" s="41"/>
      <c r="L289" s="41"/>
      <c r="V289" s="10"/>
      <c r="W289" s="7"/>
      <c r="X289" s="10"/>
      <c r="Y289" s="2"/>
      <c r="Z289" s="10"/>
      <c r="AA289" s="7"/>
      <c r="AB289" s="10"/>
      <c r="AC289" s="2"/>
    </row>
    <row r="290" spans="1:29" ht="12.75">
      <c r="A290" s="4">
        <v>36707</v>
      </c>
      <c r="B290" s="10">
        <v>96.5</v>
      </c>
      <c r="C290" s="18">
        <v>-0.035</v>
      </c>
      <c r="D290" s="10">
        <v>808.5735</v>
      </c>
      <c r="E290" s="21">
        <v>-0.0328646612044734</v>
      </c>
      <c r="J290" s="41"/>
      <c r="L290" s="41"/>
      <c r="V290" s="10"/>
      <c r="W290" s="7"/>
      <c r="X290" s="10"/>
      <c r="Y290" s="2"/>
      <c r="Z290" s="10"/>
      <c r="AA290" s="7"/>
      <c r="AB290" s="10"/>
      <c r="AC290" s="2"/>
    </row>
    <row r="291" spans="1:29" ht="12.75">
      <c r="A291" s="4">
        <v>36677</v>
      </c>
      <c r="B291" s="10">
        <v>100</v>
      </c>
      <c r="C291" s="18">
        <v>-0.048955993677730514</v>
      </c>
      <c r="D291" s="10">
        <v>836.05</v>
      </c>
      <c r="E291" s="21">
        <v>-0.0231336796047259</v>
      </c>
      <c r="J291" s="41"/>
      <c r="L291" s="41"/>
      <c r="V291" s="10"/>
      <c r="W291" s="7"/>
      <c r="X291" s="10"/>
      <c r="Y291" s="2"/>
      <c r="Z291" s="10"/>
      <c r="AA291" s="7"/>
      <c r="AB291" s="10"/>
      <c r="AC291" s="2"/>
    </row>
    <row r="292" spans="1:29" ht="12.75">
      <c r="A292" s="4">
        <v>36646</v>
      </c>
      <c r="B292" s="10">
        <v>105.14760551060571</v>
      </c>
      <c r="C292" s="18">
        <v>-0.04583879033218252</v>
      </c>
      <c r="D292" s="10">
        <v>855.8489350535752</v>
      </c>
      <c r="E292" s="21">
        <v>-0.06395140820884648</v>
      </c>
      <c r="J292" s="41"/>
      <c r="L292" s="41"/>
      <c r="V292" s="10"/>
      <c r="W292" s="7"/>
      <c r="X292" s="10"/>
      <c r="Y292" s="2"/>
      <c r="Z292" s="10"/>
      <c r="AA292" s="7"/>
      <c r="AB292" s="10"/>
      <c r="AC292" s="2"/>
    </row>
    <row r="293" spans="1:29" ht="12.75">
      <c r="A293" s="4">
        <v>36616</v>
      </c>
      <c r="B293" s="10">
        <v>110.19899409577957</v>
      </c>
      <c r="C293" s="18">
        <v>-0.07142067440574906</v>
      </c>
      <c r="D293" s="10">
        <v>914.3210540126831</v>
      </c>
      <c r="E293" s="21">
        <v>-0.08812609013427608</v>
      </c>
      <c r="J293" s="41"/>
      <c r="L293" s="41"/>
      <c r="V293" s="10"/>
      <c r="W293" s="7"/>
      <c r="X293" s="10"/>
      <c r="Y293" s="2"/>
      <c r="Z293" s="10"/>
      <c r="AA293" s="7"/>
      <c r="AB293" s="10"/>
      <c r="AC293" s="2"/>
    </row>
    <row r="294" spans="1:29" ht="12.75">
      <c r="A294" s="4">
        <v>36585</v>
      </c>
      <c r="B294" s="10">
        <v>118.67483052700634</v>
      </c>
      <c r="C294" s="18">
        <v>0.327479086150384</v>
      </c>
      <c r="D294" s="10">
        <v>1002.6836431226765</v>
      </c>
      <c r="E294" s="21">
        <v>0.3071348754600074</v>
      </c>
      <c r="J294" s="41"/>
      <c r="L294" s="41"/>
      <c r="V294" s="10"/>
      <c r="W294" s="7"/>
      <c r="X294" s="10"/>
      <c r="Y294" s="2"/>
      <c r="Z294" s="10"/>
      <c r="AA294" s="7"/>
      <c r="AB294" s="10"/>
      <c r="AC294" s="2"/>
    </row>
    <row r="295" spans="1:29" ht="12.75">
      <c r="A295" s="4">
        <v>36556</v>
      </c>
      <c r="B295" s="10">
        <v>89.39864421605073</v>
      </c>
      <c r="C295" s="18">
        <v>0.03237373737373739</v>
      </c>
      <c r="D295" s="10">
        <v>767.0850666958233</v>
      </c>
      <c r="E295" s="21">
        <v>0.034423174348730656</v>
      </c>
      <c r="J295" s="41"/>
      <c r="L295" s="41"/>
      <c r="V295" s="10"/>
      <c r="W295" s="7"/>
      <c r="X295" s="10"/>
      <c r="Y295" s="2"/>
      <c r="Z295" s="10"/>
      <c r="AA295" s="7"/>
      <c r="AB295" s="10"/>
      <c r="AC295" s="2"/>
    </row>
    <row r="296" spans="1:29" ht="12.75">
      <c r="A296" s="8">
        <v>36525</v>
      </c>
      <c r="B296" s="11">
        <v>86.5952328886945</v>
      </c>
      <c r="C296" s="19">
        <v>0.1519664882476146</v>
      </c>
      <c r="D296" s="11">
        <v>741.5582768423353</v>
      </c>
      <c r="E296" s="22">
        <v>0.149148467832541</v>
      </c>
      <c r="F296" s="40"/>
      <c r="G296" s="19"/>
      <c r="H296" s="40"/>
      <c r="I296" s="22"/>
      <c r="J296" s="40"/>
      <c r="K296" s="19"/>
      <c r="L296" s="40"/>
      <c r="M296" s="22"/>
      <c r="N296" s="11"/>
      <c r="O296" s="14"/>
      <c r="P296" s="11"/>
      <c r="Q296" s="9"/>
      <c r="R296" s="14"/>
      <c r="S296" s="14"/>
      <c r="T296" s="14"/>
      <c r="U296" s="9"/>
      <c r="V296" s="11"/>
      <c r="W296" s="14"/>
      <c r="X296" s="11"/>
      <c r="Y296" s="9"/>
      <c r="Z296" s="11"/>
      <c r="AA296" s="14"/>
      <c r="AB296" s="11"/>
      <c r="AC296" s="9"/>
    </row>
    <row r="297" spans="1:29" ht="12.75">
      <c r="A297" s="4">
        <v>36494</v>
      </c>
      <c r="B297" s="10">
        <v>75.1716597419637</v>
      </c>
      <c r="C297" s="18">
        <v>0.2325564718537112</v>
      </c>
      <c r="D297" s="10">
        <v>645.3111130548873</v>
      </c>
      <c r="E297" s="21">
        <v>0.22004970108137023</v>
      </c>
      <c r="J297" s="41"/>
      <c r="L297" s="41"/>
      <c r="V297" s="10"/>
      <c r="W297" s="7"/>
      <c r="X297" s="10"/>
      <c r="Y297" s="2"/>
      <c r="Z297" s="10"/>
      <c r="AA297" s="7"/>
      <c r="AB297" s="10"/>
      <c r="AC297" s="2"/>
    </row>
    <row r="298" spans="1:29" ht="12.75">
      <c r="A298" s="4">
        <v>36464</v>
      </c>
      <c r="B298" s="10">
        <v>60.98841023398206</v>
      </c>
      <c r="C298" s="18">
        <v>0.09630503144654079</v>
      </c>
      <c r="D298" s="10">
        <v>528.9219877542093</v>
      </c>
      <c r="E298" s="21">
        <v>0.09252575526804052</v>
      </c>
      <c r="J298" s="41"/>
      <c r="L298" s="41"/>
      <c r="V298" s="10"/>
      <c r="W298" s="7"/>
      <c r="X298" s="10"/>
      <c r="Y298" s="2"/>
      <c r="Z298" s="10"/>
      <c r="AA298" s="7"/>
      <c r="AB298" s="10"/>
      <c r="AC298" s="2"/>
    </row>
    <row r="299" spans="1:29" ht="12.75">
      <c r="A299" s="4">
        <v>36433</v>
      </c>
      <c r="B299" s="10">
        <v>55.63087688607041</v>
      </c>
      <c r="C299" s="18">
        <v>0.022672455378678347</v>
      </c>
      <c r="D299" s="10">
        <v>484.1277061010278</v>
      </c>
      <c r="E299" s="21">
        <v>0.02009364925588275</v>
      </c>
      <c r="J299" s="41"/>
      <c r="L299" s="41"/>
      <c r="V299" s="10"/>
      <c r="W299" s="7"/>
      <c r="X299" s="10"/>
      <c r="Y299" s="2"/>
      <c r="Z299" s="10"/>
      <c r="AA299" s="7"/>
      <c r="AB299" s="10"/>
      <c r="AC299" s="2"/>
    </row>
    <row r="300" spans="1:29" ht="12.75">
      <c r="A300" s="4">
        <v>36403</v>
      </c>
      <c r="B300" s="10">
        <v>54.39755084189809</v>
      </c>
      <c r="C300" s="18">
        <v>0.057832964789930275</v>
      </c>
      <c r="D300" s="10">
        <v>474.5914323201399</v>
      </c>
      <c r="E300" s="21">
        <v>0.04691324386702367</v>
      </c>
      <c r="J300" s="41"/>
      <c r="L300" s="41"/>
      <c r="V300" s="10"/>
      <c r="W300" s="7"/>
      <c r="X300" s="10"/>
      <c r="Y300" s="2"/>
      <c r="Z300" s="10"/>
      <c r="AA300" s="7"/>
      <c r="AB300" s="10"/>
      <c r="AC300" s="2"/>
    </row>
    <row r="301" spans="1:29" ht="12.75">
      <c r="A301" s="4">
        <v>36372</v>
      </c>
      <c r="B301" s="10">
        <v>51.4235731467308</v>
      </c>
      <c r="C301" s="18">
        <v>-0.046004056795131865</v>
      </c>
      <c r="D301" s="10">
        <v>453.3245090750054</v>
      </c>
      <c r="E301" s="21">
        <v>-0.037652907961721716</v>
      </c>
      <c r="J301" s="41"/>
      <c r="L301" s="41"/>
      <c r="V301" s="10"/>
      <c r="W301" s="7"/>
      <c r="X301" s="10"/>
      <c r="Y301" s="2"/>
      <c r="Z301" s="10"/>
      <c r="AA301" s="7"/>
      <c r="AB301" s="10"/>
      <c r="AC301" s="2"/>
    </row>
    <row r="302" spans="1:29" ht="12.75">
      <c r="A302" s="4">
        <v>36341</v>
      </c>
      <c r="B302" s="10">
        <v>53.903345724907055</v>
      </c>
      <c r="C302" s="18">
        <v>0.0385944215050138</v>
      </c>
      <c r="D302" s="10">
        <v>471.0613382899628</v>
      </c>
      <c r="E302" s="21">
        <v>0.011904414909673644</v>
      </c>
      <c r="J302" s="41"/>
      <c r="L302" s="41"/>
      <c r="V302" s="10"/>
      <c r="W302" s="7"/>
      <c r="X302" s="10"/>
      <c r="Y302" s="2"/>
      <c r="Z302" s="10"/>
      <c r="AA302" s="7"/>
      <c r="AB302" s="10"/>
      <c r="AC302" s="2"/>
    </row>
    <row r="303" spans="1:29" ht="12.75">
      <c r="A303" s="4">
        <v>36311</v>
      </c>
      <c r="B303" s="10">
        <v>51.90028427727968</v>
      </c>
      <c r="C303" s="18">
        <v>-0.031265306122449044</v>
      </c>
      <c r="D303" s="10">
        <v>465.5195998250601</v>
      </c>
      <c r="E303" s="21">
        <v>-0.02397463221177265</v>
      </c>
      <c r="J303" s="41"/>
      <c r="L303" s="41"/>
      <c r="V303" s="10"/>
      <c r="W303" s="7"/>
      <c r="X303" s="10"/>
      <c r="Y303" s="2"/>
      <c r="Z303" s="10"/>
      <c r="AA303" s="7"/>
      <c r="AB303" s="10"/>
      <c r="AC303" s="2"/>
    </row>
    <row r="304" spans="1:29" ht="12.75">
      <c r="A304" s="4">
        <v>36280</v>
      </c>
      <c r="B304" s="10">
        <v>53.57533347911655</v>
      </c>
      <c r="C304" s="18">
        <v>0.036028416779431804</v>
      </c>
      <c r="D304" s="10">
        <v>476.9544062978351</v>
      </c>
      <c r="E304" s="21">
        <v>0.035679409396315975</v>
      </c>
      <c r="J304" s="41"/>
      <c r="L304" s="41"/>
      <c r="V304" s="10"/>
      <c r="W304" s="7"/>
      <c r="X304" s="10"/>
      <c r="Y304" s="2"/>
      <c r="Z304" s="10"/>
      <c r="AA304" s="7"/>
      <c r="AB304" s="10"/>
      <c r="AC304" s="2"/>
    </row>
    <row r="305" spans="1:29" ht="12.75">
      <c r="A305" s="4">
        <v>36250</v>
      </c>
      <c r="B305" s="10">
        <v>51.71222392302645</v>
      </c>
      <c r="C305" s="18">
        <v>-0.031851305985425404</v>
      </c>
      <c r="D305" s="10">
        <v>460.52321014651204</v>
      </c>
      <c r="E305" s="21">
        <v>-0.042442448406619926</v>
      </c>
      <c r="J305" s="41"/>
      <c r="L305" s="41"/>
      <c r="V305" s="10"/>
      <c r="W305" s="7"/>
      <c r="X305" s="10"/>
      <c r="Y305" s="2"/>
      <c r="Z305" s="10"/>
      <c r="AA305" s="7"/>
      <c r="AB305" s="10"/>
      <c r="AC305" s="2"/>
    </row>
    <row r="306" spans="1:29" ht="12.75">
      <c r="A306" s="4">
        <v>36219</v>
      </c>
      <c r="B306" s="10">
        <v>53.41351410452656</v>
      </c>
      <c r="C306" s="18">
        <v>-0.025843503230438047</v>
      </c>
      <c r="D306" s="10">
        <v>480.9352809971571</v>
      </c>
      <c r="E306" s="21">
        <v>-0.010792252519100654</v>
      </c>
      <c r="J306" s="41"/>
      <c r="L306" s="41"/>
      <c r="V306" s="10"/>
      <c r="W306" s="7"/>
      <c r="X306" s="10"/>
      <c r="Y306" s="2"/>
      <c r="Z306" s="10"/>
      <c r="AA306" s="7"/>
      <c r="AB306" s="10"/>
      <c r="AC306" s="2"/>
    </row>
    <row r="307" spans="1:29" ht="12.75">
      <c r="A307" s="4">
        <v>36191</v>
      </c>
      <c r="B307" s="10">
        <v>54.83052700634157</v>
      </c>
      <c r="C307" s="18">
        <v>0.057171768277257895</v>
      </c>
      <c r="D307" s="10">
        <v>486.18228296523074</v>
      </c>
      <c r="E307" s="21">
        <v>-0.010143392891821978</v>
      </c>
      <c r="J307" s="41"/>
      <c r="L307" s="41"/>
      <c r="V307" s="10"/>
      <c r="W307" s="7"/>
      <c r="X307" s="10"/>
      <c r="Y307" s="2"/>
      <c r="Z307" s="10"/>
      <c r="AA307" s="7"/>
      <c r="AB307" s="10"/>
      <c r="AC307" s="2"/>
    </row>
    <row r="308" spans="1:29" ht="12.75">
      <c r="A308" s="8">
        <v>36160</v>
      </c>
      <c r="B308" s="11">
        <v>51.86529630439536</v>
      </c>
      <c r="C308" s="19">
        <v>0.043467157189130745</v>
      </c>
      <c r="D308" s="11">
        <v>491.16435600262406</v>
      </c>
      <c r="E308" s="22">
        <v>0.05235718621736618</v>
      </c>
      <c r="F308" s="40"/>
      <c r="G308" s="19"/>
      <c r="H308" s="40"/>
      <c r="I308" s="22"/>
      <c r="J308" s="40"/>
      <c r="K308" s="19"/>
      <c r="L308" s="40"/>
      <c r="M308" s="22"/>
      <c r="N308" s="11"/>
      <c r="O308" s="14"/>
      <c r="P308" s="11"/>
      <c r="Q308" s="9"/>
      <c r="R308" s="14"/>
      <c r="S308" s="14"/>
      <c r="T308" s="14"/>
      <c r="U308" s="9"/>
      <c r="V308" s="11"/>
      <c r="W308" s="14"/>
      <c r="X308" s="11"/>
      <c r="Y308" s="9"/>
      <c r="Z308" s="11"/>
      <c r="AA308" s="14"/>
      <c r="AB308" s="11"/>
      <c r="AC308" s="9"/>
    </row>
    <row r="309" spans="1:29" ht="12.75">
      <c r="A309" s="4">
        <v>36129</v>
      </c>
      <c r="B309" s="10">
        <v>49.70477120152873</v>
      </c>
      <c r="C309" s="18">
        <v>0.13315660685154973</v>
      </c>
      <c r="D309" s="10">
        <v>466.7278015823548</v>
      </c>
      <c r="E309" s="21">
        <v>0.1428937205516705</v>
      </c>
      <c r="J309" s="41"/>
      <c r="L309" s="41"/>
      <c r="V309" s="10"/>
      <c r="W309" s="7"/>
      <c r="X309" s="10"/>
      <c r="Y309" s="2"/>
      <c r="Z309" s="10"/>
      <c r="AA309" s="7"/>
      <c r="AB309" s="10"/>
      <c r="AC309" s="2"/>
    </row>
    <row r="310" spans="1:29" ht="12.75">
      <c r="A310" s="4">
        <v>36099</v>
      </c>
      <c r="B310" s="10">
        <v>43.86399099735413</v>
      </c>
      <c r="C310" s="18">
        <v>0.0003059663437021687</v>
      </c>
      <c r="D310" s="10">
        <v>408.373756185367</v>
      </c>
      <c r="E310" s="21">
        <v>0.0078840418463062</v>
      </c>
      <c r="J310" s="41"/>
      <c r="L310" s="41"/>
      <c r="V310" s="10"/>
      <c r="W310" s="7"/>
      <c r="X310" s="10"/>
      <c r="Y310" s="2"/>
      <c r="Z310" s="10"/>
      <c r="AA310" s="7"/>
      <c r="AB310" s="10"/>
      <c r="AC310" s="2"/>
    </row>
    <row r="311" spans="1:29" ht="12.75">
      <c r="A311" s="4">
        <v>36068</v>
      </c>
      <c r="B311" s="10">
        <v>43.85057419749768</v>
      </c>
      <c r="C311" s="18">
        <v>-0.16311027654489585</v>
      </c>
      <c r="D311" s="10">
        <v>405.17930558487853</v>
      </c>
      <c r="E311" s="21">
        <v>-0.1520985696573286</v>
      </c>
      <c r="J311" s="41"/>
      <c r="L311" s="41"/>
      <c r="V311" s="10"/>
      <c r="W311" s="7"/>
      <c r="X311" s="10"/>
      <c r="Y311" s="2"/>
      <c r="Z311" s="10"/>
      <c r="AA311" s="7"/>
      <c r="AB311" s="10"/>
      <c r="AC311" s="2"/>
    </row>
    <row r="312" spans="1:29" ht="12.75">
      <c r="A312" s="4">
        <v>36038</v>
      </c>
      <c r="B312" s="10">
        <v>52.39707570605638</v>
      </c>
      <c r="C312" s="18">
        <v>-0.08515207121383672</v>
      </c>
      <c r="D312" s="10">
        <v>477.8613304392341</v>
      </c>
      <c r="E312" s="21">
        <v>-0.051884873803430986</v>
      </c>
      <c r="J312" s="41"/>
      <c r="L312" s="41"/>
      <c r="V312" s="10"/>
      <c r="W312" s="7"/>
      <c r="X312" s="10"/>
      <c r="Y312" s="2"/>
      <c r="Z312" s="10"/>
      <c r="AA312" s="7"/>
      <c r="AB312" s="10"/>
      <c r="AC312" s="2"/>
    </row>
    <row r="313" spans="1:29" ht="12.75">
      <c r="A313" s="4">
        <v>36007</v>
      </c>
      <c r="B313" s="10">
        <v>57.274082453875984</v>
      </c>
      <c r="C313" s="18">
        <v>0.05355600345522604</v>
      </c>
      <c r="D313" s="10">
        <v>504.0119255941087</v>
      </c>
      <c r="E313" s="21">
        <v>0.06566584257540109</v>
      </c>
      <c r="J313" s="41"/>
      <c r="L313" s="41"/>
      <c r="V313" s="10"/>
      <c r="W313" s="7"/>
      <c r="X313" s="10"/>
      <c r="Y313" s="2"/>
      <c r="Z313" s="10"/>
      <c r="AA313" s="7"/>
      <c r="AB313" s="10"/>
      <c r="AC313" s="2"/>
    </row>
    <row r="314" spans="1:29" ht="12.75">
      <c r="A314" s="4">
        <v>35976</v>
      </c>
      <c r="B314" s="10">
        <v>54.36263688502632</v>
      </c>
      <c r="C314" s="18">
        <v>-0.002707470156294911</v>
      </c>
      <c r="D314" s="10">
        <v>472.9549408997289</v>
      </c>
      <c r="E314" s="21">
        <v>0.004218172412064014</v>
      </c>
      <c r="J314" s="41"/>
      <c r="L314" s="41"/>
      <c r="V314" s="10"/>
      <c r="W314" s="7"/>
      <c r="X314" s="10"/>
      <c r="Y314" s="2"/>
      <c r="Z314" s="10"/>
      <c r="AA314" s="7"/>
      <c r="AB314" s="10"/>
      <c r="AC314" s="2"/>
    </row>
    <row r="315" spans="1:29" ht="12.75">
      <c r="A315" s="4">
        <v>35946</v>
      </c>
      <c r="B315" s="10">
        <v>54.51022168344727</v>
      </c>
      <c r="C315" s="18">
        <v>0.07062233738855483</v>
      </c>
      <c r="D315" s="10">
        <v>470.96831534498443</v>
      </c>
      <c r="E315" s="21">
        <v>0.08442872157527703</v>
      </c>
      <c r="J315" s="41"/>
      <c r="L315" s="41"/>
      <c r="V315" s="10"/>
      <c r="W315" s="7"/>
      <c r="X315" s="10"/>
      <c r="Y315" s="2"/>
      <c r="Z315" s="10"/>
      <c r="AA315" s="7"/>
      <c r="AB315" s="10"/>
      <c r="AC315" s="2"/>
    </row>
    <row r="316" spans="1:29" ht="12.75">
      <c r="A316" s="4">
        <v>35915</v>
      </c>
      <c r="B316" s="10">
        <v>50.91451932191864</v>
      </c>
      <c r="C316" s="18">
        <v>0.04349220898258466</v>
      </c>
      <c r="D316" s="10">
        <v>434.300849815966</v>
      </c>
      <c r="E316" s="21">
        <v>0.03140075812531262</v>
      </c>
      <c r="J316" s="41"/>
      <c r="L316" s="41"/>
      <c r="V316" s="10"/>
      <c r="W316" s="7"/>
      <c r="X316" s="10"/>
      <c r="Y316" s="2"/>
      <c r="Z316" s="10"/>
      <c r="AA316" s="7"/>
      <c r="AB316" s="10"/>
      <c r="AC316" s="2"/>
    </row>
    <row r="317" spans="1:29" ht="12.75">
      <c r="A317" s="4">
        <v>35885</v>
      </c>
      <c r="B317" s="10">
        <v>48.79242881129012</v>
      </c>
      <c r="C317" s="18">
        <v>0.05563618771165957</v>
      </c>
      <c r="D317" s="10">
        <v>421.07866064143377</v>
      </c>
      <c r="E317" s="21">
        <v>0.03997035387575609</v>
      </c>
      <c r="J317" s="41"/>
      <c r="L317" s="41"/>
      <c r="V317" s="10"/>
      <c r="W317" s="7"/>
      <c r="X317" s="10"/>
      <c r="Y317" s="2"/>
      <c r="Z317" s="10"/>
      <c r="AA317" s="7"/>
      <c r="AB317" s="10"/>
      <c r="AC317" s="2"/>
    </row>
    <row r="318" spans="1:29" ht="12.75">
      <c r="A318" s="4">
        <v>35854</v>
      </c>
      <c r="B318" s="10">
        <v>46.22087550547052</v>
      </c>
      <c r="C318" s="18">
        <v>0.10081482664962427</v>
      </c>
      <c r="D318" s="10">
        <v>404.8948694279217</v>
      </c>
      <c r="E318" s="21">
        <v>0.10081482664962427</v>
      </c>
      <c r="J318" s="41"/>
      <c r="L318" s="41"/>
      <c r="V318" s="10"/>
      <c r="W318" s="7"/>
      <c r="X318" s="10"/>
      <c r="Y318" s="2"/>
      <c r="Z318" s="10"/>
      <c r="AA318" s="7"/>
      <c r="AB318" s="10"/>
      <c r="AC318" s="2"/>
    </row>
    <row r="319" spans="1:29" ht="12.75">
      <c r="A319" s="4">
        <v>35826</v>
      </c>
      <c r="B319" s="10">
        <v>41.98787515076053</v>
      </c>
      <c r="C319" s="18">
        <v>0.06887914840325648</v>
      </c>
      <c r="D319" s="10">
        <v>367.81378632066225</v>
      </c>
      <c r="E319" s="21">
        <v>0.07625072873707217</v>
      </c>
      <c r="J319" s="41"/>
      <c r="L319" s="41"/>
      <c r="V319" s="10"/>
      <c r="W319" s="7"/>
      <c r="X319" s="10"/>
      <c r="Y319" s="2"/>
      <c r="Z319" s="10"/>
      <c r="AA319" s="7"/>
      <c r="AB319" s="10"/>
      <c r="AC319" s="2"/>
    </row>
    <row r="320" spans="1:29" ht="12.75">
      <c r="A320" s="8">
        <v>35795</v>
      </c>
      <c r="B320" s="11">
        <v>39.28215384637642</v>
      </c>
      <c r="C320" s="19">
        <v>0.034570082449940864</v>
      </c>
      <c r="D320" s="11">
        <v>341.7547384634748</v>
      </c>
      <c r="E320" s="22">
        <v>0.036953884483235555</v>
      </c>
      <c r="F320" s="40"/>
      <c r="G320" s="19"/>
      <c r="H320" s="40"/>
      <c r="I320" s="22"/>
      <c r="J320" s="40"/>
      <c r="K320" s="19"/>
      <c r="L320" s="40"/>
      <c r="M320" s="22"/>
      <c r="N320" s="11"/>
      <c r="O320" s="14"/>
      <c r="P320" s="11"/>
      <c r="Q320" s="9"/>
      <c r="R320" s="14"/>
      <c r="S320" s="14"/>
      <c r="T320" s="14"/>
      <c r="U320" s="9"/>
      <c r="V320" s="11"/>
      <c r="W320" s="14"/>
      <c r="X320" s="11"/>
      <c r="Y320" s="9"/>
      <c r="Z320" s="11"/>
      <c r="AA320" s="14"/>
      <c r="AB320" s="11"/>
      <c r="AC320" s="9"/>
    </row>
    <row r="321" spans="1:29" ht="12.75">
      <c r="A321" s="4">
        <v>35764</v>
      </c>
      <c r="B321" s="10">
        <v>37.96954359375373</v>
      </c>
      <c r="C321" s="18">
        <v>0.009452470126627421</v>
      </c>
      <c r="D321" s="10">
        <v>329.57563839378236</v>
      </c>
      <c r="E321" s="21">
        <v>0.02240926962650258</v>
      </c>
      <c r="J321" s="41"/>
      <c r="L321" s="41"/>
      <c r="V321" s="10"/>
      <c r="W321" s="7"/>
      <c r="X321" s="10"/>
      <c r="Y321" s="2"/>
      <c r="Z321" s="10"/>
      <c r="AA321" s="7"/>
      <c r="AB321" s="10"/>
      <c r="AC321" s="2"/>
    </row>
    <row r="322" spans="1:29" ht="12.75">
      <c r="A322" s="4">
        <v>35734</v>
      </c>
      <c r="B322" s="10">
        <v>37.6139983975578</v>
      </c>
      <c r="C322" s="18">
        <v>-0.04409842586804569</v>
      </c>
      <c r="D322" s="10">
        <v>322.35196626707034</v>
      </c>
      <c r="E322" s="21">
        <v>-0.016557444140354427</v>
      </c>
      <c r="J322" s="41"/>
      <c r="L322" s="41"/>
      <c r="V322" s="10"/>
      <c r="W322" s="7"/>
      <c r="X322" s="10"/>
      <c r="Y322" s="2"/>
      <c r="Z322" s="10"/>
      <c r="AA322" s="7"/>
      <c r="AB322" s="10"/>
      <c r="AC322" s="2"/>
    </row>
    <row r="323" spans="1:29" ht="12.75">
      <c r="A323" s="4">
        <v>35703</v>
      </c>
      <c r="B323" s="10">
        <v>39.34923784565868</v>
      </c>
      <c r="C323" s="18">
        <v>-0.017969752776382575</v>
      </c>
      <c r="D323" s="10">
        <v>327.7791512543368</v>
      </c>
      <c r="E323" s="21">
        <v>-0.044356079512531066</v>
      </c>
      <c r="J323" s="41"/>
      <c r="L323" s="41"/>
      <c r="V323" s="10"/>
      <c r="W323" s="7"/>
      <c r="X323" s="10"/>
      <c r="Y323" s="2"/>
      <c r="Z323" s="10"/>
      <c r="AA323" s="7"/>
      <c r="AB323" s="10"/>
      <c r="AC323" s="2"/>
    </row>
    <row r="324" spans="1:29" ht="12.75">
      <c r="A324" s="4">
        <v>35673</v>
      </c>
      <c r="B324" s="10">
        <v>40.06927277128816</v>
      </c>
      <c r="C324" s="18">
        <v>-0.009616978942132426</v>
      </c>
      <c r="D324" s="10">
        <v>342.99297492222667</v>
      </c>
      <c r="E324" s="21">
        <v>-0.008458636227444916</v>
      </c>
      <c r="J324" s="41"/>
      <c r="L324" s="41"/>
      <c r="V324" s="10"/>
      <c r="W324" s="7"/>
      <c r="X324" s="10"/>
      <c r="Y324" s="2"/>
      <c r="Z324" s="10"/>
      <c r="AA324" s="7"/>
      <c r="AB324" s="10"/>
      <c r="AC324" s="2"/>
    </row>
    <row r="325" spans="1:29" ht="12.75">
      <c r="A325" s="4">
        <v>35642</v>
      </c>
      <c r="B325" s="10">
        <v>40.45835996712522</v>
      </c>
      <c r="C325" s="18">
        <v>0.04716981132075482</v>
      </c>
      <c r="D325" s="10">
        <v>345.91897771892064</v>
      </c>
      <c r="E325" s="21">
        <v>0.02557868119042994</v>
      </c>
      <c r="J325" s="41"/>
      <c r="L325" s="41"/>
      <c r="V325" s="10"/>
      <c r="W325" s="7"/>
      <c r="X325" s="10"/>
      <c r="Y325" s="2"/>
      <c r="Z325" s="10"/>
      <c r="AA325" s="7"/>
      <c r="AB325" s="10"/>
      <c r="AC325" s="2"/>
    </row>
    <row r="326" spans="1:29" ht="12.75">
      <c r="A326" s="4">
        <v>35611</v>
      </c>
      <c r="B326" s="10">
        <v>38.635911319957415</v>
      </c>
      <c r="C326" s="18">
        <v>0.029371462615430666</v>
      </c>
      <c r="D326" s="10">
        <v>337.29150582322825</v>
      </c>
      <c r="E326" s="21">
        <v>0.03055193447622795</v>
      </c>
      <c r="J326" s="41"/>
      <c r="L326" s="41"/>
      <c r="V326" s="10"/>
      <c r="W326" s="7"/>
      <c r="X326" s="10"/>
      <c r="Y326" s="2"/>
      <c r="Z326" s="10"/>
      <c r="AA326" s="7"/>
      <c r="AB326" s="10"/>
      <c r="AC326" s="2"/>
    </row>
    <row r="327" spans="1:29" ht="12.75">
      <c r="A327" s="4">
        <v>35581</v>
      </c>
      <c r="B327" s="10">
        <v>37.533497598419096</v>
      </c>
      <c r="C327" s="18">
        <v>0.03101965601965606</v>
      </c>
      <c r="D327" s="10">
        <v>327.29209905821455</v>
      </c>
      <c r="E327" s="21">
        <v>0.033389816148436946</v>
      </c>
      <c r="J327" s="41"/>
      <c r="L327" s="41"/>
      <c r="V327" s="10"/>
      <c r="W327" s="7"/>
      <c r="X327" s="10"/>
      <c r="Y327" s="2"/>
      <c r="Z327" s="10"/>
      <c r="AA327" s="7"/>
      <c r="AB327" s="10"/>
      <c r="AC327" s="2"/>
    </row>
    <row r="328" spans="1:29" ht="12.75">
      <c r="A328" s="4">
        <v>35550</v>
      </c>
      <c r="B328" s="10">
        <v>36.40425027716788</v>
      </c>
      <c r="C328" s="18">
        <v>0.019858422602267556</v>
      </c>
      <c r="D328" s="10">
        <v>316.7169774113606</v>
      </c>
      <c r="E328" s="21">
        <v>0.011718161532466187</v>
      </c>
      <c r="J328" s="41"/>
      <c r="L328" s="41"/>
      <c r="V328" s="10"/>
      <c r="W328" s="7"/>
      <c r="X328" s="10"/>
      <c r="Y328" s="2"/>
      <c r="Z328" s="10"/>
      <c r="AA328" s="7"/>
      <c r="AB328" s="10"/>
      <c r="AC328" s="2"/>
    </row>
    <row r="329" spans="1:29" ht="12.75">
      <c r="A329" s="4">
        <v>35520</v>
      </c>
      <c r="B329" s="10">
        <v>35.69539601808544</v>
      </c>
      <c r="C329" s="18">
        <v>0.000626841346455187</v>
      </c>
      <c r="D329" s="10">
        <v>313.0486230786093</v>
      </c>
      <c r="E329" s="21">
        <v>0.0204066742567921</v>
      </c>
      <c r="J329" s="41"/>
      <c r="L329" s="41"/>
      <c r="V329" s="10"/>
      <c r="W329" s="7"/>
      <c r="X329" s="10"/>
      <c r="Y329" s="2"/>
      <c r="Z329" s="10"/>
      <c r="AA329" s="7"/>
      <c r="AB329" s="10"/>
      <c r="AC329" s="2"/>
    </row>
    <row r="330" spans="1:29" ht="12.75">
      <c r="A330" s="4">
        <v>35489</v>
      </c>
      <c r="B330" s="10">
        <v>35.67303468499136</v>
      </c>
      <c r="C330" s="18">
        <v>0.06247086247086253</v>
      </c>
      <c r="D330" s="10">
        <v>306.7880982909257</v>
      </c>
      <c r="E330" s="21">
        <v>0.06494748452790411</v>
      </c>
      <c r="J330" s="41"/>
      <c r="L330" s="41"/>
      <c r="V330" s="10"/>
      <c r="W330" s="7"/>
      <c r="X330" s="10"/>
      <c r="Y330" s="2"/>
      <c r="Z330" s="10"/>
      <c r="AA330" s="7"/>
      <c r="AB330" s="10"/>
      <c r="AC330" s="2"/>
    </row>
    <row r="331" spans="1:29" ht="12.75">
      <c r="A331" s="4">
        <v>35461</v>
      </c>
      <c r="B331" s="10">
        <v>33.575541640766325</v>
      </c>
      <c r="C331" s="18">
        <v>0.08114919354838723</v>
      </c>
      <c r="D331" s="10">
        <v>288.0781472777751</v>
      </c>
      <c r="E331" s="21">
        <v>0.08748652762545883</v>
      </c>
      <c r="J331" s="41"/>
      <c r="L331" s="41"/>
      <c r="V331" s="10"/>
      <c r="W331" s="7"/>
      <c r="X331" s="10"/>
      <c r="Y331" s="2"/>
      <c r="Z331" s="10"/>
      <c r="AA331" s="7"/>
      <c r="AB331" s="10"/>
      <c r="AC331" s="2"/>
    </row>
    <row r="332" spans="1:29" ht="12.75">
      <c r="A332" s="8">
        <v>35430</v>
      </c>
      <c r="B332" s="11">
        <v>31.055419401063116</v>
      </c>
      <c r="C332" s="19">
        <v>0.015873015873015817</v>
      </c>
      <c r="D332" s="11">
        <v>264.90272749106833</v>
      </c>
      <c r="E332" s="22">
        <v>0.02914451608038271</v>
      </c>
      <c r="F332" s="40"/>
      <c r="G332" s="19"/>
      <c r="H332" s="40"/>
      <c r="I332" s="22"/>
      <c r="J332" s="40"/>
      <c r="K332" s="19"/>
      <c r="L332" s="40"/>
      <c r="M332" s="22"/>
      <c r="N332" s="11"/>
      <c r="O332" s="14"/>
      <c r="P332" s="11"/>
      <c r="Q332" s="9"/>
      <c r="R332" s="14"/>
      <c r="S332" s="14"/>
      <c r="T332" s="14"/>
      <c r="U332" s="9"/>
      <c r="V332" s="11"/>
      <c r="W332" s="14"/>
      <c r="X332" s="11"/>
      <c r="Y332" s="9"/>
      <c r="Z332" s="11"/>
      <c r="AA332" s="14"/>
      <c r="AB332" s="11"/>
      <c r="AC332" s="9"/>
    </row>
    <row r="333" spans="1:29" ht="12.75">
      <c r="A333" s="4">
        <v>35399</v>
      </c>
      <c r="B333" s="10">
        <v>30.57017847292151</v>
      </c>
      <c r="C333" s="18">
        <v>0.023891551827441404</v>
      </c>
      <c r="D333" s="10">
        <v>257.4009027419991</v>
      </c>
      <c r="E333" s="21">
        <v>0.03619794067152138</v>
      </c>
      <c r="J333" s="41"/>
      <c r="L333" s="41"/>
      <c r="V333" s="10"/>
      <c r="W333" s="7"/>
      <c r="X333" s="10"/>
      <c r="Y333" s="2"/>
      <c r="Z333" s="10"/>
      <c r="AA333" s="7"/>
      <c r="AB333" s="10"/>
      <c r="AC333" s="2"/>
    </row>
    <row r="334" spans="1:29" ht="12.75">
      <c r="A334" s="4">
        <v>35369</v>
      </c>
      <c r="B334" s="10">
        <v>29.85685194722025</v>
      </c>
      <c r="C334" s="18">
        <v>0.023063366791816975</v>
      </c>
      <c r="D334" s="10">
        <v>248.40900820087248</v>
      </c>
      <c r="E334" s="21">
        <v>0.019387690024900373</v>
      </c>
      <c r="J334" s="41"/>
      <c r="L334" s="41"/>
      <c r="V334" s="10"/>
      <c r="W334" s="7"/>
      <c r="X334" s="10"/>
      <c r="Y334" s="2"/>
      <c r="Z334" s="10"/>
      <c r="AA334" s="7"/>
      <c r="AB334" s="10"/>
      <c r="AC334" s="2"/>
    </row>
    <row r="335" spans="1:29" ht="12.75">
      <c r="A335" s="4">
        <v>35338</v>
      </c>
      <c r="B335" s="10">
        <v>29.18377582108833</v>
      </c>
      <c r="C335" s="18">
        <v>-0.005713850373304963</v>
      </c>
      <c r="D335" s="10">
        <v>243.68452810608753</v>
      </c>
      <c r="E335" s="21">
        <v>-0.017480550368887182</v>
      </c>
      <c r="J335" s="41"/>
      <c r="L335" s="41"/>
      <c r="V335" s="10"/>
      <c r="W335" s="7"/>
      <c r="X335" s="10"/>
      <c r="Y335" s="2"/>
      <c r="Z335" s="10"/>
      <c r="AA335" s="7"/>
      <c r="AB335" s="10"/>
      <c r="AC335" s="2"/>
    </row>
    <row r="336" spans="1:29" ht="12.75">
      <c r="A336" s="4">
        <v>35308</v>
      </c>
      <c r="B336" s="10">
        <v>29.351485819293956</v>
      </c>
      <c r="C336" s="18">
        <v>0.05108904548366433</v>
      </c>
      <c r="D336" s="10">
        <v>248.0200551730339</v>
      </c>
      <c r="E336" s="21">
        <v>0.0700846306430074</v>
      </c>
      <c r="J336" s="41"/>
      <c r="L336" s="41"/>
      <c r="V336" s="10"/>
      <c r="W336" s="7"/>
      <c r="X336" s="10"/>
      <c r="Y336" s="2"/>
      <c r="Z336" s="10"/>
      <c r="AA336" s="7"/>
      <c r="AB336" s="10"/>
      <c r="AC336" s="2"/>
    </row>
    <row r="337" spans="1:29" ht="12.75">
      <c r="A337" s="4">
        <v>35277</v>
      </c>
      <c r="B337" s="10">
        <v>27.92483276789143</v>
      </c>
      <c r="C337" s="18">
        <v>-0.07235180508096872</v>
      </c>
      <c r="D337" s="10">
        <v>231.7761119734989</v>
      </c>
      <c r="E337" s="21">
        <v>-0.062182701847995236</v>
      </c>
      <c r="J337" s="41"/>
      <c r="L337" s="41"/>
      <c r="V337" s="10"/>
      <c r="W337" s="7"/>
      <c r="X337" s="10"/>
      <c r="Y337" s="2"/>
      <c r="Z337" s="10"/>
      <c r="AA337" s="7"/>
      <c r="AB337" s="10"/>
      <c r="AC337" s="2"/>
    </row>
    <row r="338" spans="1:29" ht="12.75">
      <c r="A338" s="4">
        <v>35246</v>
      </c>
      <c r="B338" s="10">
        <v>30.102826611255164</v>
      </c>
      <c r="C338" s="18">
        <v>0.023570559610705644</v>
      </c>
      <c r="D338" s="10">
        <v>247.14420647840493</v>
      </c>
      <c r="E338" s="21">
        <v>0.006408897533400459</v>
      </c>
      <c r="J338" s="41"/>
      <c r="L338" s="41"/>
      <c r="V338" s="10"/>
      <c r="W338" s="7"/>
      <c r="X338" s="10"/>
      <c r="Y338" s="2"/>
      <c r="Z338" s="10"/>
      <c r="AA338" s="7"/>
      <c r="AB338" s="10"/>
      <c r="AC338" s="2"/>
    </row>
    <row r="339" spans="1:29" ht="12.75">
      <c r="A339" s="4">
        <v>35216</v>
      </c>
      <c r="B339" s="10">
        <v>29.409625285338574</v>
      </c>
      <c r="C339" s="18">
        <v>0.019930205506010212</v>
      </c>
      <c r="D339" s="10">
        <v>245.5703711325771</v>
      </c>
      <c r="E339" s="21">
        <v>0.023607838458555852</v>
      </c>
      <c r="J339" s="41"/>
      <c r="L339" s="41"/>
      <c r="V339" s="10"/>
      <c r="W339" s="7"/>
      <c r="X339" s="10"/>
      <c r="Y339" s="2"/>
      <c r="Z339" s="10"/>
      <c r="AA339" s="7"/>
      <c r="AB339" s="10"/>
      <c r="AC339" s="2"/>
    </row>
    <row r="340" spans="1:29" ht="12.75">
      <c r="A340" s="4">
        <v>35185</v>
      </c>
      <c r="B340" s="10">
        <v>28.834939024820624</v>
      </c>
      <c r="C340" s="18">
        <v>0.04565358417126175</v>
      </c>
      <c r="D340" s="10">
        <v>239.9066926865076</v>
      </c>
      <c r="E340" s="21">
        <v>0.04565358417126175</v>
      </c>
      <c r="J340" s="41"/>
      <c r="L340" s="41"/>
      <c r="V340" s="10"/>
      <c r="W340" s="7"/>
      <c r="X340" s="10"/>
      <c r="Y340" s="2"/>
      <c r="Z340" s="10"/>
      <c r="AA340" s="7"/>
      <c r="AB340" s="10"/>
      <c r="AC340" s="2"/>
    </row>
    <row r="341" spans="1:29" ht="12.75">
      <c r="A341" s="4">
        <v>35155</v>
      </c>
      <c r="B341" s="10">
        <v>27.575995971623726</v>
      </c>
      <c r="C341" s="18">
        <v>0.04181802821660874</v>
      </c>
      <c r="D341" s="10">
        <v>229.43228648390942</v>
      </c>
      <c r="E341" s="21">
        <v>0.02216108428799335</v>
      </c>
      <c r="J341" s="41"/>
      <c r="L341" s="41"/>
      <c r="V341" s="10"/>
      <c r="W341" s="7"/>
      <c r="X341" s="10"/>
      <c r="Y341" s="2"/>
      <c r="Z341" s="10"/>
      <c r="AA341" s="7"/>
      <c r="AB341" s="10"/>
      <c r="AC341" s="2"/>
    </row>
    <row r="342" spans="1:29" ht="12.75">
      <c r="A342" s="4">
        <v>35124</v>
      </c>
      <c r="B342" s="10">
        <v>26.469109983466602</v>
      </c>
      <c r="C342" s="18">
        <v>0.0636175757031181</v>
      </c>
      <c r="D342" s="10">
        <v>224.4580526597968</v>
      </c>
      <c r="E342" s="21">
        <v>0.053677224528322576</v>
      </c>
      <c r="J342" s="41"/>
      <c r="L342" s="41"/>
      <c r="V342" s="10"/>
      <c r="W342" s="7"/>
      <c r="X342" s="10"/>
      <c r="Y342" s="2"/>
      <c r="Z342" s="10"/>
      <c r="AA342" s="7"/>
      <c r="AB342" s="10"/>
      <c r="AC342" s="2"/>
    </row>
    <row r="343" spans="1:29" ht="12.75">
      <c r="A343" s="4">
        <v>35095</v>
      </c>
      <c r="B343" s="10">
        <v>24.88592760040549</v>
      </c>
      <c r="C343" s="18">
        <v>0.05708586626139822</v>
      </c>
      <c r="D343" s="10">
        <v>213.02354025947102</v>
      </c>
      <c r="E343" s="21">
        <v>0.05956147718941107</v>
      </c>
      <c r="J343" s="41"/>
      <c r="L343" s="41"/>
      <c r="V343" s="10"/>
      <c r="W343" s="7"/>
      <c r="X343" s="10"/>
      <c r="Y343" s="2"/>
      <c r="Z343" s="10"/>
      <c r="AA343" s="7"/>
      <c r="AB343" s="10"/>
      <c r="AC343" s="2"/>
    </row>
    <row r="344" spans="1:29" ht="12.75">
      <c r="A344" s="8">
        <v>35064</v>
      </c>
      <c r="B344" s="11">
        <v>23.542011481451073</v>
      </c>
      <c r="C344" s="19">
        <v>0.03377847604084838</v>
      </c>
      <c r="D344" s="11">
        <v>201.04877805159214</v>
      </c>
      <c r="E344" s="22">
        <v>0.05226080874718053</v>
      </c>
      <c r="F344" s="40"/>
      <c r="G344" s="19"/>
      <c r="H344" s="40"/>
      <c r="I344" s="22"/>
      <c r="J344" s="40"/>
      <c r="K344" s="19"/>
      <c r="L344" s="40"/>
      <c r="M344" s="22"/>
      <c r="N344" s="11"/>
      <c r="O344" s="14"/>
      <c r="P344" s="11"/>
      <c r="Q344" s="9"/>
      <c r="R344" s="14"/>
      <c r="S344" s="14"/>
      <c r="T344" s="14"/>
      <c r="U344" s="9"/>
      <c r="V344" s="11"/>
      <c r="W344" s="14"/>
      <c r="X344" s="11"/>
      <c r="Y344" s="9"/>
      <c r="Z344" s="11"/>
      <c r="AA344" s="14"/>
      <c r="AB344" s="11"/>
      <c r="AC344" s="9"/>
    </row>
    <row r="345" spans="1:29" ht="12.75">
      <c r="A345" s="4">
        <v>35033</v>
      </c>
      <c r="B345" s="10">
        <v>22.772781623014602</v>
      </c>
      <c r="C345" s="18">
        <v>0.018399999999999972</v>
      </c>
      <c r="D345" s="10">
        <v>191.0636378170925</v>
      </c>
      <c r="E345" s="21">
        <v>-0.01335150115473438</v>
      </c>
      <c r="J345" s="41"/>
      <c r="L345" s="41"/>
      <c r="V345" s="10"/>
      <c r="W345" s="7"/>
      <c r="X345" s="10"/>
      <c r="Y345" s="2"/>
      <c r="Z345" s="10"/>
      <c r="AA345" s="7"/>
      <c r="AB345" s="10"/>
      <c r="AC345" s="2"/>
    </row>
    <row r="346" spans="1:29" ht="12.75">
      <c r="A346" s="6">
        <v>35003</v>
      </c>
      <c r="B346" s="12">
        <v>22.361333094083466</v>
      </c>
      <c r="C346" s="20"/>
      <c r="D346" s="12">
        <v>193.64914459476282</v>
      </c>
      <c r="E346" s="39"/>
      <c r="F346" s="42"/>
      <c r="G346" s="20"/>
      <c r="H346" s="42"/>
      <c r="I346" s="39"/>
      <c r="J346" s="42"/>
      <c r="K346" s="20"/>
      <c r="L346" s="42"/>
      <c r="M346" s="39"/>
      <c r="N346" s="12"/>
      <c r="O346" s="15"/>
      <c r="P346" s="12"/>
      <c r="Q346" s="34"/>
      <c r="R346" s="15"/>
      <c r="S346" s="15"/>
      <c r="T346" s="15"/>
      <c r="U346" s="34"/>
      <c r="V346" s="12"/>
      <c r="W346" s="15"/>
      <c r="X346" s="12"/>
      <c r="Y346" s="34"/>
      <c r="Z346" s="12"/>
      <c r="AA346" s="15"/>
      <c r="AB346" s="12"/>
      <c r="AC346" s="34"/>
    </row>
    <row r="347" spans="1:2" ht="12.75">
      <c r="A347" s="1"/>
      <c r="B347" s="16" t="s">
        <v>8</v>
      </c>
    </row>
    <row r="348" spans="1:2" ht="12.75">
      <c r="A348" s="1"/>
      <c r="B348" s="16" t="s">
        <v>5</v>
      </c>
    </row>
    <row r="349" spans="1:2" ht="12.75">
      <c r="A349" s="1"/>
      <c r="B349" s="1"/>
    </row>
    <row r="350" spans="1:2" ht="12.75">
      <c r="A350" s="1"/>
      <c r="B350" s="16" t="s">
        <v>14</v>
      </c>
    </row>
    <row r="351" spans="1:2" ht="12.75">
      <c r="A351" s="1"/>
      <c r="B351" s="1"/>
    </row>
    <row r="352" spans="1:2" ht="12.75">
      <c r="A352" s="1"/>
      <c r="B352" s="17" t="s">
        <v>12</v>
      </c>
    </row>
    <row r="353" spans="1:2" ht="12.75">
      <c r="A353" s="1"/>
      <c r="B353" s="17" t="s">
        <v>13</v>
      </c>
    </row>
    <row r="354" spans="1:2" ht="12.75">
      <c r="A354" s="1"/>
      <c r="B354" s="17"/>
    </row>
    <row r="355" spans="1:2" ht="12.75">
      <c r="A355" s="1"/>
      <c r="B355" s="17" t="s">
        <v>3</v>
      </c>
    </row>
    <row r="356" spans="1:2" ht="12.75">
      <c r="A356" s="1"/>
      <c r="B356" s="17" t="s">
        <v>4</v>
      </c>
    </row>
  </sheetData>
  <sheetProtection/>
  <mergeCells count="14">
    <mergeCell ref="B2:E2"/>
    <mergeCell ref="F2:I2"/>
    <mergeCell ref="J2:M2"/>
    <mergeCell ref="N2:Q2"/>
    <mergeCell ref="V2:Y2"/>
    <mergeCell ref="Z2:AC2"/>
    <mergeCell ref="R2:U2"/>
    <mergeCell ref="B1:E1"/>
    <mergeCell ref="N1:Q1"/>
    <mergeCell ref="F1:I1"/>
    <mergeCell ref="V1:Y1"/>
    <mergeCell ref="Z1:AC1"/>
    <mergeCell ref="J1:M1"/>
    <mergeCell ref="R1:U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Asset Management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Allenius Somnell</dc:creator>
  <cp:keywords/>
  <dc:description/>
  <cp:lastModifiedBy>Emil Teimert</cp:lastModifiedBy>
  <cp:lastPrinted>2014-04-14T19:04:11Z</cp:lastPrinted>
  <dcterms:created xsi:type="dcterms:W3CDTF">2009-02-09T12:32:49Z</dcterms:created>
  <dcterms:modified xsi:type="dcterms:W3CDTF">2024-05-06T14:10:11Z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